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Precio mercados relevantes\2024\"/>
    </mc:Choice>
  </mc:AlternateContent>
  <xr:revisionPtr revIDLastSave="0" documentId="8_{47CCC990-EA0F-4D3B-BAE4-2993E3DC482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RW#2" sheetId="1" r:id="rId1"/>
    <sheet name="SRW#2" sheetId="3" r:id="rId2"/>
    <sheet name="Pan Argentino" sheetId="4" r:id="rId3"/>
    <sheet name="CWRS" sheetId="5" r:id="rId4"/>
    <sheet name="CPRS" sheetId="6" r:id="rId5"/>
    <sheet name="SW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9" i="1" l="1"/>
  <c r="O59" i="4"/>
  <c r="O59" i="3"/>
  <c r="O10" i="8"/>
  <c r="O20" i="8"/>
  <c r="O11" i="8"/>
  <c r="O12" i="8"/>
  <c r="O13" i="8"/>
  <c r="O14" i="8"/>
  <c r="O15" i="8"/>
  <c r="O16" i="8"/>
  <c r="O17" i="8"/>
  <c r="O18" i="8"/>
  <c r="O19" i="8"/>
  <c r="O11" i="6" l="1"/>
  <c r="O12" i="6"/>
  <c r="O13" i="6"/>
  <c r="O14" i="6"/>
  <c r="O15" i="6"/>
  <c r="O16" i="6"/>
  <c r="O17" i="6"/>
  <c r="O18" i="6"/>
  <c r="O10" i="6"/>
  <c r="O11" i="5" l="1"/>
  <c r="O12" i="5"/>
  <c r="O13" i="5"/>
  <c r="O14" i="5"/>
  <c r="O15" i="5"/>
  <c r="O16" i="5"/>
  <c r="O17" i="5"/>
  <c r="O18" i="5"/>
  <c r="O10" i="5"/>
  <c r="O26" i="1" l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25" i="1"/>
  <c r="O55" i="3"/>
  <c r="O56" i="3"/>
  <c r="O57" i="3"/>
  <c r="O58" i="3"/>
  <c r="O57" i="4"/>
  <c r="O58" i="4"/>
  <c r="O56" i="4"/>
  <c r="O55" i="4"/>
  <c r="O53" i="3" l="1"/>
  <c r="O53" i="4"/>
  <c r="O54" i="4"/>
  <c r="O54" i="3"/>
  <c r="O52" i="3"/>
  <c r="O52" i="4"/>
  <c r="O50" i="4"/>
  <c r="O50" i="3"/>
</calcChain>
</file>

<file path=xl/sharedStrings.xml><?xml version="1.0" encoding="utf-8"?>
<sst xmlns="http://schemas.openxmlformats.org/spreadsheetml/2006/main" count="112" uniqueCount="23">
  <si>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</si>
  <si>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</si>
  <si>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</si>
  <si>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</si>
  <si>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</si>
  <si>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</si>
  <si>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</si>
  <si>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</si>
  <si>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</si>
  <si>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</si>
  <si>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</si>
  <si>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</si>
  <si>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</si>
  <si>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</si>
  <si>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</si>
  <si>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</si>
  <si>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</si>
  <si>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</si>
  <si>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</si>
  <si>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</si>
  <si>
    <t>Precios internacionales de Trigo Soft White 10.5% Protein, FOB Pacific North West, USA</t>
  </si>
  <si>
    <t>Precios internacionales de Trigo Canada Prairie Spring Red, FOB Canada</t>
  </si>
  <si>
    <t>Precios internacionales de Trigo Canada Western Red Spring, FOB 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</si>
</sst>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 * #,##0.0_ ;_ * \-#,##0.0_ ;_ * &quot;-&quot;_ ;_ @_ "/>
    <numFmt numFmtId="168" formatCode="_ * #,##0.00_ ;_ * \-#,##0.0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6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8" xfId="1" applyNumberFormat="1" applyFont="1" applyBorder="1" applyAlignment="1">
      <alignment horizontal="right" vertical="center" wrapText="1" indent="1"/>
    </xf>
    <xf numFmtId="167" fontId="0" fillId="0" borderId="0" xfId="2" applyNumberFormat="1" applyFont="1"/>
    <xf numFmtId="0" fontId="4" fillId="0" borderId="9" xfId="0" applyFont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right" vertical="center" wrapText="1" indent="1"/>
    </xf>
    <xf numFmtId="165" fontId="5" fillId="0" borderId="11" xfId="1" applyNumberFormat="1" applyFont="1" applyBorder="1" applyAlignment="1">
      <alignment horizontal="right" vertical="center" wrapText="1" indent="1"/>
    </xf>
    <xf numFmtId="167" fontId="0" fillId="0" borderId="11" xfId="2" applyNumberFormat="1" applyFont="1" applyBorder="1"/>
    <xf numFmtId="165" fontId="5" fillId="0" borderId="11" xfId="1" applyNumberFormat="1" applyFont="1" applyBorder="1" applyAlignment="1">
      <alignment horizontal="right" vertical="center" wrapText="1"/>
    </xf>
    <xf numFmtId="165" fontId="5" fillId="0" borderId="0" xfId="1" applyNumberFormat="1" applyFont="1" applyBorder="1" applyAlignment="1">
      <alignment horizontal="right" vertical="center" wrapText="1" indent="1"/>
    </xf>
    <xf numFmtId="167" fontId="0" fillId="0" borderId="0" xfId="2" applyNumberFormat="1" applyFont="1" applyBorder="1"/>
    <xf numFmtId="0" fontId="4" fillId="0" borderId="12" xfId="0" applyFont="1" applyBorder="1" applyAlignment="1">
      <alignment horizontal="center" vertical="center" wrapText="1"/>
    </xf>
    <xf numFmtId="165" fontId="5" fillId="0" borderId="13" xfId="1" applyNumberFormat="1" applyFont="1" applyBorder="1" applyAlignment="1">
      <alignment horizontal="right" vertical="center" wrapText="1" indent="1"/>
    </xf>
    <xf numFmtId="165" fontId="5" fillId="0" borderId="14" xfId="1" applyNumberFormat="1" applyFont="1" applyBorder="1" applyAlignment="1">
      <alignment horizontal="right" vertical="center" wrapText="1" inden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5" fillId="0" borderId="16" xfId="1" applyNumberFormat="1" applyFont="1" applyBorder="1" applyAlignment="1">
      <alignment horizontal="righ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0" fillId="0" borderId="11" xfId="0" applyBorder="1"/>
    <xf numFmtId="168" fontId="0" fillId="0" borderId="11" xfId="2" applyNumberFormat="1" applyFont="1" applyBorder="1"/>
    <xf numFmtId="167" fontId="0" fillId="0" borderId="11" xfId="0" applyNumberForma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2" borderId="11" xfId="0" applyFont="1" applyFill="1" applyBorder="1" applyAlignment="1">
      <alignment horizontal="center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747010</xdr:colOff>
      <xdr:row>1</xdr:row>
      <xdr:rowOff>78288</xdr:rowOff>
    </xdr:from>
    <xdr:to>
      <xdr:col>3</xdr:col>
      <xdr:colOff>448153</xdr:colOff>
      <xdr:row>4</xdr:row>
      <xdr:rowOff>8700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E248CF7-318D-DF38-3135-F53DF2972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010" y="260959"/>
          <a:ext cx="2206348" cy="478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18143</xdr:colOff>
      <xdr:row>1</xdr:row>
      <xdr:rowOff>63499</xdr:rowOff>
    </xdr:from>
    <xdr:to>
      <xdr:col>3</xdr:col>
      <xdr:colOff>500920</xdr:colOff>
      <xdr:row>3</xdr:row>
      <xdr:rowOff>179068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6222930-DB06-4006-8196-B6A9B8143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143" y="244928"/>
          <a:ext cx="2206348" cy="478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457923</xdr:colOff>
      <xdr:row>3</xdr:row>
      <xdr:rowOff>113083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E8D49F-3507-4F59-8607-6163E4B3D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479" y="182671"/>
          <a:ext cx="2206348" cy="4784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110126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91EAAD-3D0A-403F-BB9F-11A1AD5FF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4150"/>
          <a:ext cx="2206348" cy="4784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110126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56CAEB-91B5-4E41-9206-A5B9EDF2B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4150"/>
          <a:ext cx="2206348" cy="4784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97426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72F531-7ECE-4636-9ABC-D6136324C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"/>
          <a:ext cx="2206348" cy="478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P61"/>
  <sheetViews>
    <sheetView showGridLines="0" tabSelected="1" topLeftCell="A40" zoomScale="73" zoomScaleNormal="70" zoomScalePageLayoutView="90" workbookViewId="0">
      <selection activeCell="O59" sqref="O59"/>
    </sheetView>
  </sheetViews>
  <sheetFormatPr baseColWidth="10" defaultRowHeight="14.5" x14ac:dyDescent="0.35"/>
  <cols>
    <col min="2" max="2" width="11.1796875" bestFit="1" customWidth="1"/>
    <col min="3" max="15" width="13.7265625" customWidth="1"/>
  </cols>
  <sheetData>
    <row r="7" spans="2:15" ht="28.5" customHeight="1" x14ac:dyDescent="0.35">
      <c r="B7" s="29" t="s">
        <v>14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24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ht="24" customHeight="1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5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5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5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5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5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5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idden="1" x14ac:dyDescent="0.35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idden="1" x14ac:dyDescent="0.35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idden="1" x14ac:dyDescent="0.35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idden="1" x14ac:dyDescent="0.35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idden="1" x14ac:dyDescent="0.35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idden="1" x14ac:dyDescent="0.35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idden="1" x14ac:dyDescent="0.35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idden="1" x14ac:dyDescent="0.35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x14ac:dyDescent="0.35">
      <c r="B25" s="3">
        <v>1990</v>
      </c>
      <c r="C25" s="9">
        <v>169.82</v>
      </c>
      <c r="D25" s="9">
        <v>163.22999999999999</v>
      </c>
      <c r="E25" s="9">
        <v>158.96</v>
      </c>
      <c r="F25" s="9">
        <v>163.69</v>
      </c>
      <c r="G25" s="9">
        <v>154.53</v>
      </c>
      <c r="H25" s="9">
        <v>136.41999999999999</v>
      </c>
      <c r="I25" s="9">
        <v>125.22</v>
      </c>
      <c r="J25" s="9">
        <v>118.66</v>
      </c>
      <c r="K25" s="9">
        <v>114.86</v>
      </c>
      <c r="L25" s="9">
        <v>115.02</v>
      </c>
      <c r="M25" s="9">
        <v>113.4</v>
      </c>
      <c r="N25" s="9">
        <v>114.7</v>
      </c>
      <c r="O25" s="9">
        <f>AVERAGE(C25:N25)</f>
        <v>137.37583333333333</v>
      </c>
    </row>
    <row r="26" spans="2:15" x14ac:dyDescent="0.35">
      <c r="B26" s="3">
        <v>1991</v>
      </c>
      <c r="C26" s="9">
        <v>112.65</v>
      </c>
      <c r="D26" s="9">
        <v>116</v>
      </c>
      <c r="E26" s="9">
        <v>120.85</v>
      </c>
      <c r="F26" s="9">
        <v>122.16</v>
      </c>
      <c r="G26" s="9">
        <v>123.37</v>
      </c>
      <c r="H26" s="9">
        <v>120.97</v>
      </c>
      <c r="I26" s="9">
        <v>118.62</v>
      </c>
      <c r="J26" s="9">
        <v>126.82</v>
      </c>
      <c r="K26" s="9">
        <v>134.13999999999999</v>
      </c>
      <c r="L26" s="9">
        <v>147.5</v>
      </c>
      <c r="M26" s="9">
        <v>150.85</v>
      </c>
      <c r="N26" s="9">
        <v>162.26</v>
      </c>
      <c r="O26" s="9">
        <f t="shared" ref="O26:O59" si="0">AVERAGE(C26:N26)</f>
        <v>129.68249999999998</v>
      </c>
    </row>
    <row r="27" spans="2:15" x14ac:dyDescent="0.35">
      <c r="B27" s="3">
        <v>1992</v>
      </c>
      <c r="C27" s="9">
        <v>171.24</v>
      </c>
      <c r="D27" s="9">
        <v>178.12</v>
      </c>
      <c r="E27" s="9">
        <v>170.2</v>
      </c>
      <c r="F27" s="9">
        <v>162.09</v>
      </c>
      <c r="G27" s="9">
        <v>152.54</v>
      </c>
      <c r="H27" s="9">
        <v>150.12</v>
      </c>
      <c r="I27" s="9">
        <v>137.56</v>
      </c>
      <c r="J27" s="9">
        <v>128.94999999999999</v>
      </c>
      <c r="K27" s="9">
        <v>138.12</v>
      </c>
      <c r="L27" s="9">
        <v>140.59</v>
      </c>
      <c r="M27" s="9">
        <v>147.01</v>
      </c>
      <c r="N27" s="9">
        <v>148.53</v>
      </c>
      <c r="O27" s="9">
        <f t="shared" si="0"/>
        <v>152.08916666666667</v>
      </c>
    </row>
    <row r="28" spans="2:15" x14ac:dyDescent="0.35">
      <c r="B28" s="3">
        <v>1993</v>
      </c>
      <c r="C28" s="9">
        <v>156.26</v>
      </c>
      <c r="D28" s="9">
        <v>153.71</v>
      </c>
      <c r="E28" s="9">
        <v>154.79</v>
      </c>
      <c r="F28" s="9">
        <v>144.54</v>
      </c>
      <c r="G28" s="9">
        <v>139.96</v>
      </c>
      <c r="H28" s="9">
        <v>126.18</v>
      </c>
      <c r="I28" s="9">
        <v>130.22999999999999</v>
      </c>
      <c r="J28" s="9">
        <v>131.83000000000001</v>
      </c>
      <c r="K28" s="9">
        <v>134.22999999999999</v>
      </c>
      <c r="L28" s="9">
        <v>137.47999999999999</v>
      </c>
      <c r="M28" s="9">
        <v>148.56</v>
      </c>
      <c r="N28" s="9">
        <v>163.49</v>
      </c>
      <c r="O28" s="9">
        <f t="shared" si="0"/>
        <v>143.43833333333333</v>
      </c>
    </row>
    <row r="29" spans="2:15" x14ac:dyDescent="0.35">
      <c r="B29" s="3">
        <v>1994</v>
      </c>
      <c r="C29" s="9">
        <v>157.1</v>
      </c>
      <c r="D29" s="9">
        <v>148.28</v>
      </c>
      <c r="E29" s="9">
        <v>144.21</v>
      </c>
      <c r="F29" s="9">
        <v>140.29</v>
      </c>
      <c r="G29" s="9">
        <v>140.53</v>
      </c>
      <c r="H29" s="9">
        <v>138.68</v>
      </c>
      <c r="I29" s="9">
        <v>139.09</v>
      </c>
      <c r="J29" s="9">
        <v>147.51</v>
      </c>
      <c r="K29" s="9">
        <v>158.25</v>
      </c>
      <c r="L29" s="9">
        <v>167.99</v>
      </c>
      <c r="M29" s="9">
        <v>163.51</v>
      </c>
      <c r="N29" s="9">
        <v>167.24</v>
      </c>
      <c r="O29" s="9">
        <f t="shared" si="0"/>
        <v>151.05666666666667</v>
      </c>
    </row>
    <row r="30" spans="2:15" x14ac:dyDescent="0.35">
      <c r="B30" s="3">
        <v>1995</v>
      </c>
      <c r="C30" s="9">
        <v>158.69</v>
      </c>
      <c r="D30" s="9">
        <v>157.02000000000001</v>
      </c>
      <c r="E30" s="9">
        <v>150.87</v>
      </c>
      <c r="F30" s="9">
        <v>148.76</v>
      </c>
      <c r="G30" s="9">
        <v>160.56</v>
      </c>
      <c r="H30" s="9">
        <v>168.99</v>
      </c>
      <c r="I30" s="9">
        <v>196.88</v>
      </c>
      <c r="J30" s="9">
        <v>183.73</v>
      </c>
      <c r="K30" s="9">
        <v>192.75</v>
      </c>
      <c r="L30" s="9">
        <v>200.14</v>
      </c>
      <c r="M30" s="9">
        <v>199.66</v>
      </c>
      <c r="N30" s="9">
        <v>206.02</v>
      </c>
      <c r="O30" s="9">
        <f t="shared" si="0"/>
        <v>177.00583333333336</v>
      </c>
    </row>
    <row r="31" spans="2:15" x14ac:dyDescent="0.35">
      <c r="B31" s="3">
        <v>1996</v>
      </c>
      <c r="C31" s="9">
        <v>203.56</v>
      </c>
      <c r="D31" s="9">
        <v>213.28</v>
      </c>
      <c r="E31" s="9">
        <v>214.1</v>
      </c>
      <c r="F31" s="9">
        <v>243.64</v>
      </c>
      <c r="G31" s="9">
        <v>259.52</v>
      </c>
      <c r="H31" s="9">
        <v>227.98</v>
      </c>
      <c r="I31" s="9">
        <v>202.31</v>
      </c>
      <c r="J31" s="9">
        <v>187.88</v>
      </c>
      <c r="K31" s="9">
        <v>174.41</v>
      </c>
      <c r="L31" s="9">
        <v>173.23</v>
      </c>
      <c r="M31" s="9">
        <v>171.81</v>
      </c>
      <c r="N31" s="9">
        <v>172.98</v>
      </c>
      <c r="O31" s="9">
        <f t="shared" si="0"/>
        <v>203.72499999999999</v>
      </c>
    </row>
    <row r="32" spans="2:15" x14ac:dyDescent="0.35">
      <c r="B32" s="3">
        <v>1997</v>
      </c>
      <c r="C32" s="9">
        <v>167.22</v>
      </c>
      <c r="D32" s="9">
        <v>165.51</v>
      </c>
      <c r="E32" s="9">
        <v>172.66</v>
      </c>
      <c r="F32" s="9">
        <v>180.03</v>
      </c>
      <c r="G32" s="9">
        <v>172.07</v>
      </c>
      <c r="H32" s="9">
        <v>155.06</v>
      </c>
      <c r="I32" s="9">
        <v>142.19999999999999</v>
      </c>
      <c r="J32" s="9">
        <v>152.77000000000001</v>
      </c>
      <c r="K32" s="9">
        <v>153.31</v>
      </c>
      <c r="L32" s="9">
        <v>152.87</v>
      </c>
      <c r="M32" s="9">
        <v>149.78</v>
      </c>
      <c r="N32" s="9">
        <v>146.63999999999999</v>
      </c>
      <c r="O32" s="9">
        <f t="shared" si="0"/>
        <v>159.17666666666665</v>
      </c>
    </row>
    <row r="33" spans="2:15" x14ac:dyDescent="0.35">
      <c r="B33" s="3">
        <v>1998</v>
      </c>
      <c r="C33" s="9">
        <v>140.27000000000001</v>
      </c>
      <c r="D33" s="9">
        <v>141.4</v>
      </c>
      <c r="E33" s="9">
        <v>140.72999999999999</v>
      </c>
      <c r="F33" s="9">
        <v>132.91999999999999</v>
      </c>
      <c r="G33" s="9">
        <v>130.62</v>
      </c>
      <c r="H33" s="9">
        <v>123.55</v>
      </c>
      <c r="I33" s="9">
        <v>120.1</v>
      </c>
      <c r="J33" s="9">
        <v>112.64</v>
      </c>
      <c r="K33" s="9">
        <v>113</v>
      </c>
      <c r="L33" s="9">
        <v>128.78</v>
      </c>
      <c r="M33" s="9">
        <v>131.88</v>
      </c>
      <c r="N33" s="9">
        <v>127.14</v>
      </c>
      <c r="O33" s="9">
        <f t="shared" si="0"/>
        <v>128.58583333333334</v>
      </c>
    </row>
    <row r="34" spans="2:15" x14ac:dyDescent="0.35">
      <c r="B34" s="3">
        <v>1999</v>
      </c>
      <c r="C34" s="9">
        <v>126.6</v>
      </c>
      <c r="D34" s="9">
        <v>118.27</v>
      </c>
      <c r="E34" s="9">
        <v>119</v>
      </c>
      <c r="F34" s="9">
        <v>115.13</v>
      </c>
      <c r="G34" s="9">
        <v>111.41</v>
      </c>
      <c r="H34" s="9">
        <v>113.4</v>
      </c>
      <c r="I34" s="9">
        <v>106.3</v>
      </c>
      <c r="J34" s="9">
        <v>115.19</v>
      </c>
      <c r="K34" s="9">
        <v>116.58</v>
      </c>
      <c r="L34" s="9">
        <v>110.63</v>
      </c>
      <c r="M34" s="9">
        <v>109.28</v>
      </c>
      <c r="N34" s="9">
        <v>104.21</v>
      </c>
      <c r="O34" s="9">
        <f t="shared" si="0"/>
        <v>113.83333333333331</v>
      </c>
    </row>
    <row r="35" spans="2:15" x14ac:dyDescent="0.35">
      <c r="B35" s="3">
        <v>2000</v>
      </c>
      <c r="C35" s="9">
        <v>109.67</v>
      </c>
      <c r="D35" s="9">
        <v>111.39</v>
      </c>
      <c r="E35" s="9">
        <v>111.97</v>
      </c>
      <c r="F35" s="9">
        <v>111.72</v>
      </c>
      <c r="G35" s="9">
        <v>116.43</v>
      </c>
      <c r="H35" s="9">
        <v>116.52</v>
      </c>
      <c r="I35" s="9">
        <v>115.09</v>
      </c>
      <c r="J35" s="9">
        <v>114.77</v>
      </c>
      <c r="K35" s="9">
        <v>120.99</v>
      </c>
      <c r="L35" s="9">
        <v>130.75</v>
      </c>
      <c r="M35" s="9">
        <v>130.43</v>
      </c>
      <c r="N35" s="9">
        <v>131.16</v>
      </c>
      <c r="O35" s="9">
        <f t="shared" si="0"/>
        <v>118.40750000000001</v>
      </c>
    </row>
    <row r="36" spans="2:15" x14ac:dyDescent="0.35">
      <c r="B36" s="3">
        <v>2001</v>
      </c>
      <c r="C36" s="9">
        <v>133.71</v>
      </c>
      <c r="D36" s="9">
        <v>132</v>
      </c>
      <c r="E36" s="9">
        <v>133.32</v>
      </c>
      <c r="F36" s="9">
        <v>133.04</v>
      </c>
      <c r="G36" s="9">
        <v>137.44999999999999</v>
      </c>
      <c r="H36" s="9">
        <v>131.69</v>
      </c>
      <c r="I36" s="9">
        <v>127.73</v>
      </c>
      <c r="J36" s="9">
        <v>127.57</v>
      </c>
      <c r="K36" s="9">
        <v>126.74</v>
      </c>
      <c r="L36" s="9">
        <v>127.74</v>
      </c>
      <c r="M36" s="9">
        <v>129.41999999999999</v>
      </c>
      <c r="N36" s="9">
        <v>125.57</v>
      </c>
      <c r="O36" s="9">
        <f t="shared" si="0"/>
        <v>130.49833333333333</v>
      </c>
    </row>
    <row r="37" spans="2:15" x14ac:dyDescent="0.35">
      <c r="B37" s="3">
        <v>2002</v>
      </c>
      <c r="C37" s="9">
        <v>128.47999999999999</v>
      </c>
      <c r="D37" s="9">
        <v>126.55</v>
      </c>
      <c r="E37" s="9">
        <v>125.9</v>
      </c>
      <c r="F37" s="9">
        <v>124.86</v>
      </c>
      <c r="G37" s="9">
        <v>122.93</v>
      </c>
      <c r="H37" s="9">
        <v>135.16999999999999</v>
      </c>
      <c r="I37" s="9">
        <v>151.5</v>
      </c>
      <c r="J37" s="9">
        <v>163.59</v>
      </c>
      <c r="K37" s="9">
        <v>192.27</v>
      </c>
      <c r="L37" s="9">
        <v>194.82</v>
      </c>
      <c r="M37" s="9">
        <v>184.01</v>
      </c>
      <c r="N37" s="9">
        <v>164.73</v>
      </c>
      <c r="O37" s="9">
        <f t="shared" si="0"/>
        <v>151.23416666666665</v>
      </c>
    </row>
    <row r="38" spans="2:15" x14ac:dyDescent="0.35">
      <c r="B38" s="3">
        <v>2003</v>
      </c>
      <c r="C38" s="9">
        <v>155.84</v>
      </c>
      <c r="D38" s="9">
        <v>155.22</v>
      </c>
      <c r="E38" s="9">
        <v>146.41999999999999</v>
      </c>
      <c r="F38" s="9">
        <v>143.87</v>
      </c>
      <c r="G38" s="9">
        <v>145.35</v>
      </c>
      <c r="H38" s="9">
        <v>134.76</v>
      </c>
      <c r="I38" s="9">
        <v>134.44999999999999</v>
      </c>
      <c r="J38" s="9">
        <v>154.63</v>
      </c>
      <c r="K38" s="9">
        <v>151.56</v>
      </c>
      <c r="L38" s="9">
        <v>152.08000000000001</v>
      </c>
      <c r="M38" s="9">
        <v>167.91</v>
      </c>
      <c r="N38" s="9">
        <v>167.78</v>
      </c>
      <c r="O38" s="9">
        <f t="shared" si="0"/>
        <v>150.82249999999999</v>
      </c>
    </row>
    <row r="39" spans="2:15" x14ac:dyDescent="0.35">
      <c r="B39" s="3">
        <v>2004</v>
      </c>
      <c r="C39" s="9">
        <v>171.78</v>
      </c>
      <c r="D39" s="9">
        <v>165.44</v>
      </c>
      <c r="E39" s="9">
        <v>173.43</v>
      </c>
      <c r="F39" s="9">
        <v>172.54</v>
      </c>
      <c r="G39" s="9">
        <v>166.34</v>
      </c>
      <c r="H39" s="9">
        <v>160.02000000000001</v>
      </c>
      <c r="I39" s="9">
        <v>153.86000000000001</v>
      </c>
      <c r="J39" s="9">
        <v>146.24</v>
      </c>
      <c r="K39" s="9">
        <v>154.32</v>
      </c>
      <c r="L39" s="9">
        <v>155.18</v>
      </c>
      <c r="M39" s="9">
        <v>162.25</v>
      </c>
      <c r="N39" s="9">
        <v>159.75</v>
      </c>
      <c r="O39" s="9">
        <f t="shared" si="0"/>
        <v>161.76250000000002</v>
      </c>
    </row>
    <row r="40" spans="2:15" x14ac:dyDescent="0.35">
      <c r="B40" s="3">
        <v>2005</v>
      </c>
      <c r="C40" s="9">
        <v>158.11000000000001</v>
      </c>
      <c r="D40" s="9">
        <v>154.35</v>
      </c>
      <c r="E40" s="9">
        <v>156.72</v>
      </c>
      <c r="F40" s="9">
        <v>148.83000000000001</v>
      </c>
      <c r="G40" s="9">
        <v>150.1</v>
      </c>
      <c r="H40" s="9">
        <v>146.99</v>
      </c>
      <c r="I40" s="9">
        <v>149.63999999999999</v>
      </c>
      <c r="J40" s="9">
        <v>157.46</v>
      </c>
      <c r="K40" s="9">
        <v>168.62</v>
      </c>
      <c r="L40" s="9">
        <v>175.06</v>
      </c>
      <c r="M40" s="9">
        <v>169.23</v>
      </c>
      <c r="N40" s="9">
        <v>173.98</v>
      </c>
      <c r="O40" s="9">
        <f t="shared" si="0"/>
        <v>159.09083333333334</v>
      </c>
    </row>
    <row r="41" spans="2:15" x14ac:dyDescent="0.35">
      <c r="B41" s="3">
        <v>2006</v>
      </c>
      <c r="C41" s="9">
        <v>175.2</v>
      </c>
      <c r="D41" s="9">
        <v>186.97</v>
      </c>
      <c r="E41" s="9">
        <v>184.81</v>
      </c>
      <c r="F41" s="9">
        <v>190.58</v>
      </c>
      <c r="G41" s="9">
        <v>206.1</v>
      </c>
      <c r="H41" s="9">
        <v>205.58</v>
      </c>
      <c r="I41" s="9">
        <v>211.36</v>
      </c>
      <c r="J41" s="9">
        <v>202.71</v>
      </c>
      <c r="K41" s="9">
        <v>207.36</v>
      </c>
      <c r="L41" s="9">
        <v>220.44</v>
      </c>
      <c r="M41" s="9">
        <v>218.13</v>
      </c>
      <c r="N41" s="9">
        <v>215.36</v>
      </c>
      <c r="O41" s="9">
        <f t="shared" si="0"/>
        <v>202.05000000000004</v>
      </c>
    </row>
    <row r="42" spans="2:15" x14ac:dyDescent="0.35">
      <c r="B42" s="3">
        <v>2007</v>
      </c>
      <c r="C42" s="9">
        <v>206.28</v>
      </c>
      <c r="D42" s="9">
        <v>210.03</v>
      </c>
      <c r="E42" s="9">
        <v>209.43</v>
      </c>
      <c r="F42" s="9">
        <v>210.01</v>
      </c>
      <c r="G42" s="9">
        <v>203.32</v>
      </c>
      <c r="H42" s="9">
        <v>233.35</v>
      </c>
      <c r="I42" s="9">
        <v>238.05</v>
      </c>
      <c r="J42" s="9">
        <v>276.91000000000003</v>
      </c>
      <c r="K42" s="9">
        <v>349.27</v>
      </c>
      <c r="L42" s="9">
        <v>354.85</v>
      </c>
      <c r="M42" s="9">
        <v>336.4</v>
      </c>
      <c r="N42" s="9">
        <v>383.38</v>
      </c>
      <c r="O42" s="9">
        <f t="shared" si="0"/>
        <v>267.60666666666663</v>
      </c>
    </row>
    <row r="43" spans="2:15" x14ac:dyDescent="0.35">
      <c r="B43" s="3">
        <v>2008</v>
      </c>
      <c r="C43" s="9">
        <v>383.35</v>
      </c>
      <c r="D43" s="9">
        <v>460.12</v>
      </c>
      <c r="E43" s="9">
        <v>472.26</v>
      </c>
      <c r="F43" s="9">
        <v>390.42</v>
      </c>
      <c r="G43" s="9">
        <v>355.41</v>
      </c>
      <c r="H43" s="9">
        <v>364.95</v>
      </c>
      <c r="I43" s="9">
        <v>340.65</v>
      </c>
      <c r="J43" s="9">
        <v>347.26</v>
      </c>
      <c r="K43" s="9">
        <v>308.32</v>
      </c>
      <c r="L43" s="9">
        <v>259.47000000000003</v>
      </c>
      <c r="M43" s="9">
        <v>246.39</v>
      </c>
      <c r="N43" s="9">
        <v>238.11</v>
      </c>
      <c r="O43" s="9">
        <f t="shared" si="0"/>
        <v>347.22583333333336</v>
      </c>
    </row>
    <row r="44" spans="2:15" x14ac:dyDescent="0.35">
      <c r="B44" s="3">
        <v>2009</v>
      </c>
      <c r="C44" s="9">
        <v>256.47000000000003</v>
      </c>
      <c r="D44" s="9">
        <v>243.85</v>
      </c>
      <c r="E44" s="9">
        <v>244.23</v>
      </c>
      <c r="F44" s="9">
        <v>244.2</v>
      </c>
      <c r="G44" s="9">
        <v>268.73</v>
      </c>
      <c r="H44" s="9">
        <v>265.57</v>
      </c>
      <c r="I44" s="9">
        <v>236.79</v>
      </c>
      <c r="J44" s="9">
        <v>218.98</v>
      </c>
      <c r="K44" s="9">
        <v>203.47</v>
      </c>
      <c r="L44" s="9">
        <v>215.66</v>
      </c>
      <c r="M44" s="9">
        <v>232.29</v>
      </c>
      <c r="N44" s="9">
        <v>222.76</v>
      </c>
      <c r="O44" s="9">
        <f t="shared" si="0"/>
        <v>237.75</v>
      </c>
    </row>
    <row r="45" spans="2:15" x14ac:dyDescent="0.35">
      <c r="B45" s="3">
        <v>2010</v>
      </c>
      <c r="C45" s="9">
        <v>217.92</v>
      </c>
      <c r="D45" s="9">
        <v>214.31</v>
      </c>
      <c r="E45" s="9">
        <v>211.41</v>
      </c>
      <c r="F45" s="9">
        <v>211.41</v>
      </c>
      <c r="G45" s="9">
        <v>200.76</v>
      </c>
      <c r="H45" s="9">
        <v>191.16</v>
      </c>
      <c r="I45" s="9">
        <v>223.4</v>
      </c>
      <c r="J45" s="9">
        <v>285.70999999999998</v>
      </c>
      <c r="K45" s="9">
        <v>307.36</v>
      </c>
      <c r="L45" s="9">
        <v>297.7</v>
      </c>
      <c r="M45" s="9">
        <v>298.77999999999997</v>
      </c>
      <c r="N45" s="9">
        <v>329.15</v>
      </c>
      <c r="O45" s="9">
        <f t="shared" si="0"/>
        <v>249.08916666666667</v>
      </c>
    </row>
    <row r="46" spans="2:15" x14ac:dyDescent="0.35">
      <c r="B46" s="3">
        <v>2011</v>
      </c>
      <c r="C46" s="9">
        <v>349.07</v>
      </c>
      <c r="D46" s="9">
        <v>369.49</v>
      </c>
      <c r="E46" s="9">
        <v>340.32</v>
      </c>
      <c r="F46" s="9">
        <v>365.61</v>
      </c>
      <c r="G46" s="9">
        <v>363.47</v>
      </c>
      <c r="H46" s="9">
        <v>337.39</v>
      </c>
      <c r="I46" s="9">
        <v>309.43</v>
      </c>
      <c r="J46" s="9">
        <v>337.41</v>
      </c>
      <c r="K46" s="9">
        <v>325.07</v>
      </c>
      <c r="L46" s="9">
        <v>301.43</v>
      </c>
      <c r="M46" s="9">
        <v>297.08</v>
      </c>
      <c r="N46" s="9">
        <v>291.43</v>
      </c>
      <c r="O46" s="9">
        <f t="shared" si="0"/>
        <v>332.26666666666659</v>
      </c>
    </row>
    <row r="47" spans="2:15" x14ac:dyDescent="0.35">
      <c r="B47" s="3">
        <v>2012</v>
      </c>
      <c r="C47" s="9">
        <v>296.95999999999998</v>
      </c>
      <c r="D47" s="9">
        <v>299.83</v>
      </c>
      <c r="E47" s="9">
        <v>298.22000000000003</v>
      </c>
      <c r="F47" s="9">
        <v>279.29000000000002</v>
      </c>
      <c r="G47" s="9">
        <v>282.92</v>
      </c>
      <c r="H47" s="9">
        <v>293.89999999999998</v>
      </c>
      <c r="I47" s="9">
        <v>360.07</v>
      </c>
      <c r="J47" s="9">
        <v>364</v>
      </c>
      <c r="K47" s="9">
        <v>376.82</v>
      </c>
      <c r="L47" s="9">
        <v>376</v>
      </c>
      <c r="M47" s="9">
        <v>375.28</v>
      </c>
      <c r="N47" s="9">
        <v>362.03</v>
      </c>
      <c r="O47" s="9">
        <f t="shared" si="0"/>
        <v>330.44333333333333</v>
      </c>
    </row>
    <row r="48" spans="2:15" x14ac:dyDescent="0.35">
      <c r="B48" s="3">
        <v>2013</v>
      </c>
      <c r="C48" s="9">
        <v>347.44</v>
      </c>
      <c r="D48" s="9">
        <v>333.71</v>
      </c>
      <c r="E48" s="9">
        <v>324.37</v>
      </c>
      <c r="F48" s="9">
        <v>321.52</v>
      </c>
      <c r="G48" s="9">
        <v>328.7</v>
      </c>
      <c r="H48" s="9">
        <v>319.94</v>
      </c>
      <c r="I48" s="9">
        <v>313.66000000000003</v>
      </c>
      <c r="J48" s="9">
        <v>319.77999999999997</v>
      </c>
      <c r="K48" s="9">
        <v>313.87</v>
      </c>
      <c r="L48" s="9">
        <v>334.99</v>
      </c>
      <c r="M48" s="9">
        <v>317.67</v>
      </c>
      <c r="N48" s="9">
        <v>303.02</v>
      </c>
      <c r="O48" s="9">
        <f t="shared" si="0"/>
        <v>323.22249999999997</v>
      </c>
    </row>
    <row r="49" spans="2:16" x14ac:dyDescent="0.35">
      <c r="B49" s="3">
        <v>2014</v>
      </c>
      <c r="C49" s="9">
        <v>290.36</v>
      </c>
      <c r="D49" s="9">
        <v>298.24684210526317</v>
      </c>
      <c r="E49" s="9">
        <v>337.6423809523809</v>
      </c>
      <c r="F49" s="9">
        <v>337.68</v>
      </c>
      <c r="G49" s="9">
        <v>345.63</v>
      </c>
      <c r="H49" s="9">
        <v>318.01</v>
      </c>
      <c r="I49" s="9">
        <v>293.05</v>
      </c>
      <c r="J49" s="9">
        <v>286.14</v>
      </c>
      <c r="K49" s="9">
        <v>282.94</v>
      </c>
      <c r="L49" s="9">
        <v>289.44</v>
      </c>
      <c r="M49" s="9">
        <v>281.67</v>
      </c>
      <c r="N49" s="9">
        <v>289.45</v>
      </c>
      <c r="O49" s="9">
        <f t="shared" si="0"/>
        <v>304.18826858813696</v>
      </c>
      <c r="P49" s="6"/>
    </row>
    <row r="50" spans="2:16" x14ac:dyDescent="0.35">
      <c r="B50" s="3">
        <v>2015</v>
      </c>
      <c r="C50" s="9">
        <v>261.93</v>
      </c>
      <c r="D50" s="9">
        <v>252.05</v>
      </c>
      <c r="E50" s="9">
        <v>252.05</v>
      </c>
      <c r="F50" s="9">
        <v>241.67</v>
      </c>
      <c r="G50" s="9">
        <v>234.8</v>
      </c>
      <c r="H50" s="9">
        <v>241.63</v>
      </c>
      <c r="I50" s="9">
        <v>239.53</v>
      </c>
      <c r="J50" s="9">
        <v>218.5</v>
      </c>
      <c r="K50" s="9">
        <v>218.1</v>
      </c>
      <c r="L50" s="9">
        <v>220.71</v>
      </c>
      <c r="M50" s="9">
        <v>213.68049999999994</v>
      </c>
      <c r="N50" s="9">
        <v>215.24619047619049</v>
      </c>
      <c r="O50" s="9">
        <f t="shared" si="0"/>
        <v>234.15805753968255</v>
      </c>
    </row>
    <row r="51" spans="2:16" x14ac:dyDescent="0.35">
      <c r="B51" s="3">
        <v>2016</v>
      </c>
      <c r="C51" s="9">
        <v>214.48</v>
      </c>
      <c r="D51" s="9">
        <v>206.35</v>
      </c>
      <c r="E51" s="9">
        <v>207.21</v>
      </c>
      <c r="F51" s="9">
        <v>202.22</v>
      </c>
      <c r="G51" s="9">
        <v>197.32</v>
      </c>
      <c r="H51" s="9">
        <v>200.06</v>
      </c>
      <c r="I51" s="9">
        <v>190.66</v>
      </c>
      <c r="J51" s="9">
        <v>192.41</v>
      </c>
      <c r="K51" s="9">
        <v>196.47</v>
      </c>
      <c r="L51" s="9">
        <v>200.15</v>
      </c>
      <c r="M51" s="9">
        <v>196.02</v>
      </c>
      <c r="N51" s="9">
        <v>191.82</v>
      </c>
      <c r="O51" s="9">
        <f t="shared" si="0"/>
        <v>199.59750000000005</v>
      </c>
    </row>
    <row r="52" spans="2:16" x14ac:dyDescent="0.35">
      <c r="B52" s="3">
        <v>2017</v>
      </c>
      <c r="C52" s="9">
        <v>207.13</v>
      </c>
      <c r="D52" s="9">
        <v>219.32</v>
      </c>
      <c r="E52" s="9">
        <v>208.23</v>
      </c>
      <c r="F52" s="9">
        <v>197.4</v>
      </c>
      <c r="G52" s="9">
        <v>208.27</v>
      </c>
      <c r="H52" s="9">
        <v>237.4</v>
      </c>
      <c r="I52" s="9">
        <v>251.75</v>
      </c>
      <c r="J52" s="9">
        <v>216.43</v>
      </c>
      <c r="K52" s="9">
        <v>230.52</v>
      </c>
      <c r="L52" s="9">
        <v>229.22</v>
      </c>
      <c r="M52" s="9">
        <v>235.65</v>
      </c>
      <c r="N52" s="9">
        <v>242.75</v>
      </c>
      <c r="O52" s="9">
        <f t="shared" si="0"/>
        <v>223.67250000000001</v>
      </c>
    </row>
    <row r="53" spans="2:16" x14ac:dyDescent="0.35">
      <c r="B53" s="3">
        <v>2018</v>
      </c>
      <c r="C53" s="12">
        <v>249.09</v>
      </c>
      <c r="D53" s="12">
        <v>259.22000000000003</v>
      </c>
      <c r="E53" s="12">
        <v>262.2</v>
      </c>
      <c r="F53" s="12">
        <v>251.84</v>
      </c>
      <c r="G53" s="12">
        <v>260.64999999999998</v>
      </c>
      <c r="H53" s="12">
        <v>249.11</v>
      </c>
      <c r="I53" s="12">
        <v>241.31</v>
      </c>
      <c r="J53" s="12">
        <v>252.09</v>
      </c>
      <c r="K53" s="12">
        <v>243.78</v>
      </c>
      <c r="L53" s="12">
        <v>242.3</v>
      </c>
      <c r="M53" s="12">
        <v>238.23</v>
      </c>
      <c r="N53" s="12">
        <v>243.75</v>
      </c>
      <c r="O53" s="9">
        <f t="shared" si="0"/>
        <v>249.46416666666667</v>
      </c>
    </row>
    <row r="54" spans="2:16" x14ac:dyDescent="0.35">
      <c r="B54" s="11">
        <v>2019</v>
      </c>
      <c r="C54" s="13">
        <v>241.3</v>
      </c>
      <c r="D54" s="13">
        <v>236.79</v>
      </c>
      <c r="E54" s="13">
        <v>224.43</v>
      </c>
      <c r="F54" s="13">
        <v>217.12</v>
      </c>
      <c r="G54" s="13">
        <v>214.7</v>
      </c>
      <c r="H54" s="13">
        <v>232.99</v>
      </c>
      <c r="I54" s="13">
        <v>224.94</v>
      </c>
      <c r="J54" s="13">
        <v>209.82</v>
      </c>
      <c r="K54" s="13">
        <v>208.87</v>
      </c>
      <c r="L54" s="13">
        <v>219.21</v>
      </c>
      <c r="M54" s="13">
        <v>226.37</v>
      </c>
      <c r="N54" s="13">
        <v>233.66</v>
      </c>
      <c r="O54" s="9">
        <f t="shared" si="0"/>
        <v>224.18333333333331</v>
      </c>
    </row>
    <row r="55" spans="2:16" x14ac:dyDescent="0.35">
      <c r="B55" s="11">
        <v>2020</v>
      </c>
      <c r="C55" s="13">
        <v>243.89</v>
      </c>
      <c r="D55" s="13">
        <v>235.59</v>
      </c>
      <c r="E55" s="13">
        <v>229.56</v>
      </c>
      <c r="F55" s="13">
        <v>236.8</v>
      </c>
      <c r="G55" s="13">
        <v>228.53</v>
      </c>
      <c r="H55" s="13">
        <v>221.96</v>
      </c>
      <c r="I55" s="13">
        <v>225.37</v>
      </c>
      <c r="J55" s="14">
        <v>229.88</v>
      </c>
      <c r="K55" s="14">
        <v>249.7</v>
      </c>
      <c r="L55" s="14">
        <v>274.70999999999998</v>
      </c>
      <c r="M55" s="14">
        <v>276.76</v>
      </c>
      <c r="N55" s="14">
        <v>272.43</v>
      </c>
      <c r="O55" s="9">
        <f t="shared" si="0"/>
        <v>243.76499999999999</v>
      </c>
    </row>
    <row r="56" spans="2:16" x14ac:dyDescent="0.35">
      <c r="B56" s="11">
        <v>2021</v>
      </c>
      <c r="C56" s="13">
        <v>292.95999999999998</v>
      </c>
      <c r="D56" s="13">
        <v>292.26</v>
      </c>
      <c r="E56" s="13">
        <v>275.8</v>
      </c>
      <c r="F56" s="13">
        <v>287.08999999999997</v>
      </c>
      <c r="G56" s="13">
        <v>302.95999999999998</v>
      </c>
      <c r="H56" s="13">
        <v>293.29000000000002</v>
      </c>
      <c r="I56" s="13">
        <v>302.23</v>
      </c>
      <c r="J56" s="14">
        <v>331.1</v>
      </c>
      <c r="K56" s="14">
        <v>344.98</v>
      </c>
      <c r="L56" s="14">
        <v>361.02</v>
      </c>
      <c r="M56" s="14">
        <v>385.1</v>
      </c>
      <c r="N56" s="14">
        <v>382.08</v>
      </c>
      <c r="O56" s="9">
        <f t="shared" si="0"/>
        <v>320.90583333333331</v>
      </c>
    </row>
    <row r="57" spans="2:16" x14ac:dyDescent="0.35">
      <c r="B57" s="11">
        <v>2022</v>
      </c>
      <c r="C57" s="13">
        <v>378.25</v>
      </c>
      <c r="D57" s="13">
        <v>400.97</v>
      </c>
      <c r="E57" s="13">
        <v>497.2</v>
      </c>
      <c r="F57" s="13">
        <v>505.29</v>
      </c>
      <c r="G57" s="13">
        <v>525.26</v>
      </c>
      <c r="H57" s="13">
        <v>463.1</v>
      </c>
      <c r="I57" s="13">
        <v>380.77</v>
      </c>
      <c r="J57" s="14">
        <v>381.69</v>
      </c>
      <c r="K57" s="14">
        <v>420.66</v>
      </c>
      <c r="L57" s="14">
        <v>439.91</v>
      </c>
      <c r="M57" s="14">
        <v>430</v>
      </c>
      <c r="N57" s="14">
        <v>385</v>
      </c>
      <c r="O57" s="9">
        <f t="shared" si="0"/>
        <v>434.00833333333338</v>
      </c>
    </row>
    <row r="58" spans="2:16" x14ac:dyDescent="0.35">
      <c r="B58" s="11">
        <v>2023</v>
      </c>
      <c r="C58" s="13">
        <v>377.08</v>
      </c>
      <c r="D58" s="13">
        <v>392.76</v>
      </c>
      <c r="E58" s="13">
        <v>371.56</v>
      </c>
      <c r="F58" s="13">
        <v>379.61870210526314</v>
      </c>
      <c r="G58" s="13">
        <v>374.45476363636368</v>
      </c>
      <c r="H58" s="13">
        <v>344.37439142857141</v>
      </c>
      <c r="I58" s="13">
        <v>344.64953399999996</v>
      </c>
      <c r="J58" s="14">
        <v>314.39999999999998</v>
      </c>
      <c r="K58" s="14">
        <v>310.64</v>
      </c>
      <c r="L58" s="14">
        <v>295.73</v>
      </c>
      <c r="M58" s="14">
        <v>283.55607257142861</v>
      </c>
      <c r="N58" s="14">
        <v>291.38</v>
      </c>
      <c r="O58" s="9">
        <f t="shared" si="0"/>
        <v>340.01695531180223</v>
      </c>
    </row>
    <row r="59" spans="2:16" x14ac:dyDescent="0.35">
      <c r="B59" s="21">
        <v>2024</v>
      </c>
      <c r="C59" s="14">
        <v>284.31</v>
      </c>
      <c r="D59" s="14">
        <v>278.97000000000003</v>
      </c>
      <c r="E59" s="14">
        <v>278.02</v>
      </c>
      <c r="F59" s="14">
        <v>281.35000000000002</v>
      </c>
      <c r="G59" s="14">
        <v>294.35000000000002</v>
      </c>
      <c r="H59" s="14">
        <v>273.33999999999997</v>
      </c>
      <c r="I59" s="14">
        <v>259.18</v>
      </c>
      <c r="J59" s="14">
        <v>249.4</v>
      </c>
      <c r="K59" s="14">
        <v>264</v>
      </c>
      <c r="L59" s="14">
        <v>271.5</v>
      </c>
      <c r="M59" s="14"/>
      <c r="N59" s="14"/>
      <c r="O59" s="9">
        <f t="shared" si="0"/>
        <v>273.44200000000001</v>
      </c>
    </row>
    <row r="60" spans="2:16" x14ac:dyDescent="0.35">
      <c r="B60" s="7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8"/>
    </row>
    <row r="61" spans="2:16" x14ac:dyDescent="0.35">
      <c r="B61" s="35" t="s">
        <v>17</v>
      </c>
      <c r="C61" s="35"/>
      <c r="D61" s="35"/>
      <c r="E61" s="35"/>
      <c r="F61" s="35"/>
      <c r="G61" s="35"/>
      <c r="H61" s="35"/>
      <c r="I61" s="35"/>
      <c r="J61" s="3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r:id="rId1"/>
  <ignoredErrors>
    <ignoredError sqref="O25:O59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61"/>
  <sheetViews>
    <sheetView showGridLines="0" topLeftCell="A36" zoomScale="70" zoomScaleNormal="70" zoomScalePageLayoutView="90" workbookViewId="0">
      <selection activeCell="O59" sqref="O59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29" t="s">
        <v>18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5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5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5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5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5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5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idden="1" x14ac:dyDescent="0.35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idden="1" x14ac:dyDescent="0.35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idden="1" x14ac:dyDescent="0.35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idden="1" x14ac:dyDescent="0.35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idden="1" x14ac:dyDescent="0.35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idden="1" x14ac:dyDescent="0.35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idden="1" x14ac:dyDescent="0.35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idden="1" x14ac:dyDescent="0.35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35">
      <c r="B25" s="3">
        <v>1990</v>
      </c>
      <c r="C25" s="9">
        <v>165.53</v>
      </c>
      <c r="D25" s="9">
        <v>160.88</v>
      </c>
      <c r="E25" s="9">
        <v>156.75</v>
      </c>
      <c r="F25" s="9">
        <v>160.47</v>
      </c>
      <c r="G25" s="9">
        <v>147.56</v>
      </c>
      <c r="H25" s="9">
        <v>131.62</v>
      </c>
      <c r="I25" s="9">
        <v>120.49</v>
      </c>
      <c r="J25" s="9">
        <v>116.04</v>
      </c>
      <c r="K25" s="9">
        <v>108.49</v>
      </c>
      <c r="L25" s="9">
        <v>105.93</v>
      </c>
      <c r="M25" s="9">
        <v>108.8</v>
      </c>
      <c r="N25" s="9">
        <v>109.9</v>
      </c>
      <c r="O25" s="9">
        <v>132.71</v>
      </c>
    </row>
    <row r="26" spans="2:15" ht="14.5" customHeight="1" x14ac:dyDescent="0.35">
      <c r="B26" s="3">
        <v>1991</v>
      </c>
      <c r="C26" s="9">
        <v>107.09</v>
      </c>
      <c r="D26" s="9">
        <v>107.39</v>
      </c>
      <c r="E26" s="9">
        <v>115.55</v>
      </c>
      <c r="F26" s="9">
        <v>118.19</v>
      </c>
      <c r="G26" s="9">
        <v>119.36</v>
      </c>
      <c r="H26" s="9">
        <v>117.96</v>
      </c>
      <c r="I26" s="9">
        <v>116.2</v>
      </c>
      <c r="J26" s="9">
        <v>124.28</v>
      </c>
      <c r="K26" s="9">
        <v>138.53</v>
      </c>
      <c r="L26" s="9">
        <v>148.46</v>
      </c>
      <c r="M26" s="9">
        <v>150.1</v>
      </c>
      <c r="N26" s="9">
        <v>162.03</v>
      </c>
      <c r="O26" s="9">
        <v>127.1</v>
      </c>
    </row>
    <row r="27" spans="2:15" ht="14.5" customHeight="1" x14ac:dyDescent="0.35">
      <c r="B27" s="3">
        <v>1992</v>
      </c>
      <c r="C27" s="9">
        <v>169.78</v>
      </c>
      <c r="D27" s="9">
        <v>172.82</v>
      </c>
      <c r="E27" s="9">
        <v>164.84</v>
      </c>
      <c r="F27" s="9">
        <v>157.04</v>
      </c>
      <c r="G27" s="9">
        <v>143.53</v>
      </c>
      <c r="H27" s="9">
        <v>141.29</v>
      </c>
      <c r="I27" s="9">
        <v>132.55000000000001</v>
      </c>
      <c r="J27" s="9">
        <v>122.93</v>
      </c>
      <c r="K27" s="9">
        <v>132.11000000000001</v>
      </c>
      <c r="L27" s="9">
        <v>137.38999999999999</v>
      </c>
      <c r="M27" s="9">
        <v>146.38999999999999</v>
      </c>
      <c r="N27" s="9">
        <v>148.52000000000001</v>
      </c>
      <c r="O27" s="9">
        <v>147.43</v>
      </c>
    </row>
    <row r="28" spans="2:15" ht="14.5" customHeight="1" x14ac:dyDescent="0.35">
      <c r="B28" s="3">
        <v>1993</v>
      </c>
      <c r="C28" s="9">
        <v>160.4</v>
      </c>
      <c r="D28" s="9">
        <v>159.09</v>
      </c>
      <c r="E28" s="9">
        <v>159.08000000000001</v>
      </c>
      <c r="F28" s="9">
        <v>152.27000000000001</v>
      </c>
      <c r="G28" s="9">
        <v>137.03</v>
      </c>
      <c r="H28" s="9">
        <v>116.2</v>
      </c>
      <c r="I28" s="9">
        <v>119.69</v>
      </c>
      <c r="J28" s="9">
        <v>123.74</v>
      </c>
      <c r="K28" s="9">
        <v>119.91</v>
      </c>
      <c r="L28" s="9">
        <v>129.72</v>
      </c>
      <c r="M28" s="9">
        <v>139.57</v>
      </c>
      <c r="N28" s="9">
        <v>146.18</v>
      </c>
      <c r="O28" s="9">
        <v>138.57</v>
      </c>
    </row>
    <row r="29" spans="2:15" ht="14.5" customHeight="1" x14ac:dyDescent="0.35">
      <c r="B29" s="3">
        <v>1994</v>
      </c>
      <c r="C29" s="9">
        <v>153</v>
      </c>
      <c r="D29" s="9">
        <v>147.09</v>
      </c>
      <c r="E29" s="9">
        <v>135.36000000000001</v>
      </c>
      <c r="F29" s="9">
        <v>134.47999999999999</v>
      </c>
      <c r="G29" s="9">
        <v>130.38999999999999</v>
      </c>
      <c r="H29" s="9">
        <v>128.13</v>
      </c>
      <c r="I29" s="9">
        <v>122.23</v>
      </c>
      <c r="J29" s="9">
        <v>131.62</v>
      </c>
      <c r="K29" s="9">
        <v>146.5</v>
      </c>
      <c r="L29" s="9">
        <v>160.05000000000001</v>
      </c>
      <c r="M29" s="9">
        <v>153.19</v>
      </c>
      <c r="N29" s="9">
        <v>160.86000000000001</v>
      </c>
      <c r="O29" s="9">
        <v>141.91</v>
      </c>
    </row>
    <row r="30" spans="2:15" x14ac:dyDescent="0.35">
      <c r="B30" s="3">
        <v>1995</v>
      </c>
      <c r="C30" s="9">
        <v>156.35</v>
      </c>
      <c r="D30" s="9">
        <v>151.13</v>
      </c>
      <c r="E30" s="9">
        <v>145.58000000000001</v>
      </c>
      <c r="F30" s="9">
        <v>142.38</v>
      </c>
      <c r="G30" s="9">
        <v>148.69</v>
      </c>
      <c r="H30" s="9">
        <v>154.41999999999999</v>
      </c>
      <c r="I30" s="9">
        <v>174.86</v>
      </c>
      <c r="J30" s="9">
        <v>169.33</v>
      </c>
      <c r="K30" s="9">
        <v>186.53</v>
      </c>
      <c r="L30" s="9">
        <v>195.01</v>
      </c>
      <c r="M30" s="9">
        <v>199.02</v>
      </c>
      <c r="N30" s="9">
        <v>205.17</v>
      </c>
      <c r="O30" s="9">
        <v>169.04</v>
      </c>
    </row>
    <row r="31" spans="2:15" x14ac:dyDescent="0.35">
      <c r="B31" s="3">
        <v>1996</v>
      </c>
      <c r="C31" s="9">
        <v>200.19</v>
      </c>
      <c r="D31" s="9">
        <v>206.26</v>
      </c>
      <c r="E31" s="9">
        <v>206.9</v>
      </c>
      <c r="F31" s="9">
        <v>247.47</v>
      </c>
      <c r="G31" s="9">
        <v>241.32</v>
      </c>
      <c r="H31" s="9">
        <v>184.35</v>
      </c>
      <c r="I31" s="9">
        <v>180.4</v>
      </c>
      <c r="J31" s="9">
        <v>176.73</v>
      </c>
      <c r="K31" s="9">
        <v>170.22</v>
      </c>
      <c r="L31" s="9">
        <v>162.52000000000001</v>
      </c>
      <c r="M31" s="9">
        <v>157.44999999999999</v>
      </c>
      <c r="N31" s="9">
        <v>152.15</v>
      </c>
      <c r="O31" s="9">
        <v>190.5</v>
      </c>
    </row>
    <row r="32" spans="2:15" x14ac:dyDescent="0.35">
      <c r="B32" s="3">
        <v>1997</v>
      </c>
      <c r="C32" s="9">
        <v>156.43</v>
      </c>
      <c r="D32" s="9">
        <v>146.59</v>
      </c>
      <c r="E32" s="9">
        <v>154.61000000000001</v>
      </c>
      <c r="F32" s="9">
        <v>161.44</v>
      </c>
      <c r="G32" s="9">
        <v>154.49</v>
      </c>
      <c r="H32" s="9">
        <v>133.47</v>
      </c>
      <c r="I32" s="9">
        <v>128.15</v>
      </c>
      <c r="J32" s="9">
        <v>139.18</v>
      </c>
      <c r="K32" s="9">
        <v>142.79</v>
      </c>
      <c r="L32" s="9">
        <v>145.6</v>
      </c>
      <c r="M32" s="9">
        <v>139.18</v>
      </c>
      <c r="N32" s="9">
        <v>135.79</v>
      </c>
      <c r="O32" s="9">
        <v>144.81</v>
      </c>
    </row>
    <row r="33" spans="2:15" x14ac:dyDescent="0.35">
      <c r="B33" s="3">
        <v>1998</v>
      </c>
      <c r="C33" s="9">
        <v>131.22999999999999</v>
      </c>
      <c r="D33" s="9">
        <v>128.94</v>
      </c>
      <c r="E33" s="9">
        <v>126.33</v>
      </c>
      <c r="F33" s="9">
        <v>119.87</v>
      </c>
      <c r="G33" s="9">
        <v>114.32</v>
      </c>
      <c r="H33" s="9">
        <v>106.55</v>
      </c>
      <c r="I33" s="9">
        <v>100.37</v>
      </c>
      <c r="J33" s="9">
        <v>94.22</v>
      </c>
      <c r="K33" s="9">
        <v>98.85</v>
      </c>
      <c r="L33" s="9">
        <v>110.18</v>
      </c>
      <c r="M33" s="9">
        <v>110.58</v>
      </c>
      <c r="N33" s="9">
        <v>104.31</v>
      </c>
      <c r="O33" s="9">
        <v>112.15</v>
      </c>
    </row>
    <row r="34" spans="2:15" x14ac:dyDescent="0.35">
      <c r="B34" s="3">
        <v>1999</v>
      </c>
      <c r="C34" s="9">
        <v>104.29</v>
      </c>
      <c r="D34" s="9">
        <v>96.98</v>
      </c>
      <c r="E34" s="9">
        <v>102.09</v>
      </c>
      <c r="F34" s="9">
        <v>99.55</v>
      </c>
      <c r="G34" s="9">
        <v>97.3</v>
      </c>
      <c r="H34" s="9">
        <v>93.59</v>
      </c>
      <c r="I34" s="9">
        <v>87.22</v>
      </c>
      <c r="J34" s="9">
        <v>95.49</v>
      </c>
      <c r="K34" s="9">
        <v>102.15</v>
      </c>
      <c r="L34" s="9">
        <v>99.95</v>
      </c>
      <c r="M34" s="9">
        <v>99.38</v>
      </c>
      <c r="N34" s="9">
        <v>93.3</v>
      </c>
      <c r="O34" s="9">
        <v>97.61</v>
      </c>
    </row>
    <row r="35" spans="2:15" x14ac:dyDescent="0.35">
      <c r="B35" s="3">
        <v>2000</v>
      </c>
      <c r="C35" s="9">
        <v>99.14</v>
      </c>
      <c r="D35" s="9">
        <v>103.81</v>
      </c>
      <c r="E35" s="9">
        <v>99.16</v>
      </c>
      <c r="F35" s="9">
        <v>98.37</v>
      </c>
      <c r="G35" s="9">
        <v>106.43</v>
      </c>
      <c r="H35" s="9">
        <v>102.08</v>
      </c>
      <c r="I35" s="9">
        <v>92.73</v>
      </c>
      <c r="J35" s="9">
        <v>92.64</v>
      </c>
      <c r="K35" s="9">
        <v>99.45</v>
      </c>
      <c r="L35" s="9">
        <v>105.49</v>
      </c>
      <c r="M35" s="9">
        <v>104.17</v>
      </c>
      <c r="N35" s="9">
        <v>107.03</v>
      </c>
      <c r="O35" s="9">
        <v>100.88</v>
      </c>
    </row>
    <row r="36" spans="2:15" x14ac:dyDescent="0.35">
      <c r="B36" s="3">
        <v>2001</v>
      </c>
      <c r="C36" s="9">
        <v>110.1</v>
      </c>
      <c r="D36" s="9">
        <v>108.13</v>
      </c>
      <c r="E36" s="9">
        <v>109.52</v>
      </c>
      <c r="F36" s="9">
        <v>103.71</v>
      </c>
      <c r="G36" s="9">
        <v>103.76</v>
      </c>
      <c r="H36" s="9">
        <v>99.57</v>
      </c>
      <c r="I36" s="9">
        <v>108.15</v>
      </c>
      <c r="J36" s="9">
        <v>107.26</v>
      </c>
      <c r="K36" s="9">
        <v>109.31</v>
      </c>
      <c r="L36" s="9">
        <v>116.83</v>
      </c>
      <c r="M36" s="9">
        <v>118.85</v>
      </c>
      <c r="N36" s="9">
        <v>119.07</v>
      </c>
      <c r="O36" s="9">
        <v>109.52</v>
      </c>
    </row>
    <row r="37" spans="2:15" x14ac:dyDescent="0.35">
      <c r="B37" s="3">
        <v>2002</v>
      </c>
      <c r="C37" s="9">
        <v>123.86</v>
      </c>
      <c r="D37" s="9">
        <v>114.37</v>
      </c>
      <c r="E37" s="9">
        <v>116.21</v>
      </c>
      <c r="F37" s="9">
        <v>114.61</v>
      </c>
      <c r="G37" s="9">
        <v>113.03</v>
      </c>
      <c r="H37" s="9">
        <v>115.11</v>
      </c>
      <c r="I37" s="9">
        <v>124.77</v>
      </c>
      <c r="J37" s="9">
        <v>130.02000000000001</v>
      </c>
      <c r="K37" s="9">
        <v>154.84</v>
      </c>
      <c r="L37" s="9">
        <v>158.77000000000001</v>
      </c>
      <c r="M37" s="9">
        <v>162.94999999999999</v>
      </c>
      <c r="N37" s="9">
        <v>146.72</v>
      </c>
      <c r="O37" s="9">
        <v>131.27000000000001</v>
      </c>
    </row>
    <row r="38" spans="2:15" x14ac:dyDescent="0.35">
      <c r="B38" s="3">
        <v>2003</v>
      </c>
      <c r="C38" s="9">
        <v>141.06</v>
      </c>
      <c r="D38" s="9">
        <v>142.36000000000001</v>
      </c>
      <c r="E38" s="9">
        <v>130.26</v>
      </c>
      <c r="F38" s="9">
        <v>126.79</v>
      </c>
      <c r="G38" s="9">
        <v>130.72</v>
      </c>
      <c r="H38" s="9">
        <v>124.88</v>
      </c>
      <c r="I38" s="9">
        <v>127.17</v>
      </c>
      <c r="J38" s="9">
        <v>145.51</v>
      </c>
      <c r="K38" s="9">
        <v>143.99</v>
      </c>
      <c r="L38" s="9">
        <v>144.12</v>
      </c>
      <c r="M38" s="9">
        <v>162.88999999999999</v>
      </c>
      <c r="N38" s="9">
        <v>163.09</v>
      </c>
      <c r="O38" s="9">
        <v>140.24</v>
      </c>
    </row>
    <row r="39" spans="2:15" x14ac:dyDescent="0.35">
      <c r="B39" s="3">
        <v>2004</v>
      </c>
      <c r="C39" s="9">
        <v>158.19999999999999</v>
      </c>
      <c r="D39" s="9">
        <v>159.03</v>
      </c>
      <c r="E39" s="9">
        <v>162.38</v>
      </c>
      <c r="F39" s="9">
        <v>164.08</v>
      </c>
      <c r="G39" s="9">
        <v>153.56</v>
      </c>
      <c r="H39" s="9">
        <v>144.41999999999999</v>
      </c>
      <c r="I39" s="9">
        <v>136.97999999999999</v>
      </c>
      <c r="J39" s="9">
        <v>133.71</v>
      </c>
      <c r="K39" s="9">
        <v>143.6</v>
      </c>
      <c r="L39" s="9">
        <v>146.52000000000001</v>
      </c>
      <c r="M39" s="9">
        <v>146.24</v>
      </c>
      <c r="N39" s="9">
        <v>142.66999999999999</v>
      </c>
      <c r="O39" s="9">
        <v>149.28</v>
      </c>
    </row>
    <row r="40" spans="2:15" x14ac:dyDescent="0.35">
      <c r="B40" s="3">
        <v>2005</v>
      </c>
      <c r="C40" s="9">
        <v>146.31</v>
      </c>
      <c r="D40" s="9">
        <v>150.01</v>
      </c>
      <c r="E40" s="9">
        <v>157.30000000000001</v>
      </c>
      <c r="F40" s="9">
        <v>135.9</v>
      </c>
      <c r="G40" s="9">
        <v>137.91999999999999</v>
      </c>
      <c r="H40" s="9">
        <v>134.86000000000001</v>
      </c>
      <c r="I40" s="9">
        <v>133.13999999999999</v>
      </c>
      <c r="J40" s="9">
        <v>133.25</v>
      </c>
      <c r="K40" s="9">
        <v>137.13</v>
      </c>
      <c r="L40" s="9">
        <v>138.66</v>
      </c>
      <c r="M40" s="9">
        <v>134.43</v>
      </c>
      <c r="N40" s="9">
        <v>140.44999999999999</v>
      </c>
      <c r="O40" s="9">
        <v>139.94999999999999</v>
      </c>
    </row>
    <row r="41" spans="2:15" x14ac:dyDescent="0.35">
      <c r="B41" s="3">
        <v>2006</v>
      </c>
      <c r="C41" s="9">
        <v>146.97999999999999</v>
      </c>
      <c r="D41" s="9">
        <v>151.19999999999999</v>
      </c>
      <c r="E41" s="9">
        <v>146.53</v>
      </c>
      <c r="F41" s="9">
        <v>141.63</v>
      </c>
      <c r="G41" s="9">
        <v>153.58000000000001</v>
      </c>
      <c r="H41" s="9">
        <v>143.72</v>
      </c>
      <c r="I41" s="9">
        <v>148.68</v>
      </c>
      <c r="J41" s="9">
        <v>151.19999999999999</v>
      </c>
      <c r="K41" s="9">
        <v>169.44</v>
      </c>
      <c r="L41" s="9">
        <v>201.35</v>
      </c>
      <c r="M41" s="9">
        <v>196.53</v>
      </c>
      <c r="N41" s="9">
        <v>196.37</v>
      </c>
      <c r="O41" s="9">
        <v>162.27000000000001</v>
      </c>
    </row>
    <row r="42" spans="2:15" x14ac:dyDescent="0.35">
      <c r="B42" s="3">
        <v>2007</v>
      </c>
      <c r="C42" s="9">
        <v>179.12</v>
      </c>
      <c r="D42" s="9">
        <v>178.67</v>
      </c>
      <c r="E42" s="9">
        <v>172.18</v>
      </c>
      <c r="F42" s="9">
        <v>178.64</v>
      </c>
      <c r="G42" s="9">
        <v>184.86</v>
      </c>
      <c r="H42" s="9">
        <v>209.94</v>
      </c>
      <c r="I42" s="9">
        <v>236.01</v>
      </c>
      <c r="J42" s="9">
        <v>271.55</v>
      </c>
      <c r="K42" s="9">
        <v>340.92</v>
      </c>
      <c r="L42" s="9">
        <v>341.97</v>
      </c>
      <c r="M42" s="9">
        <v>325.32</v>
      </c>
      <c r="N42" s="9">
        <v>360.43</v>
      </c>
      <c r="O42" s="9">
        <v>248.3</v>
      </c>
    </row>
    <row r="43" spans="2:15" x14ac:dyDescent="0.35">
      <c r="B43" s="3">
        <v>2008</v>
      </c>
      <c r="C43" s="9">
        <v>358.2</v>
      </c>
      <c r="D43" s="9">
        <v>419.48</v>
      </c>
      <c r="E43" s="9">
        <v>431.09</v>
      </c>
      <c r="F43" s="9">
        <v>337.68</v>
      </c>
      <c r="G43" s="9">
        <v>268.8</v>
      </c>
      <c r="H43" s="9">
        <v>269.01</v>
      </c>
      <c r="I43" s="9">
        <v>255.07</v>
      </c>
      <c r="J43" s="9">
        <v>264.94</v>
      </c>
      <c r="K43" s="9">
        <v>233.99</v>
      </c>
      <c r="L43" s="9">
        <v>195.17</v>
      </c>
      <c r="M43" s="9">
        <v>190.97</v>
      </c>
      <c r="N43" s="9">
        <v>187.22</v>
      </c>
      <c r="O43" s="9">
        <v>284.3</v>
      </c>
    </row>
    <row r="44" spans="2:15" x14ac:dyDescent="0.35">
      <c r="B44" s="3">
        <v>2009</v>
      </c>
      <c r="C44" s="9">
        <v>202.23</v>
      </c>
      <c r="D44" s="9">
        <v>192.13</v>
      </c>
      <c r="E44" s="9">
        <v>193.27</v>
      </c>
      <c r="F44" s="9">
        <v>189.44</v>
      </c>
      <c r="G44" s="9">
        <v>210.84</v>
      </c>
      <c r="H44" s="9">
        <v>212.83</v>
      </c>
      <c r="I44" s="9">
        <v>184.83</v>
      </c>
      <c r="J44" s="9">
        <v>170.84</v>
      </c>
      <c r="K44" s="9">
        <v>170.35</v>
      </c>
      <c r="L44" s="9">
        <v>186.22</v>
      </c>
      <c r="M44" s="9">
        <v>215.24</v>
      </c>
      <c r="N44" s="9">
        <v>213.12</v>
      </c>
      <c r="O44" s="9">
        <v>195.11</v>
      </c>
    </row>
    <row r="45" spans="2:15" x14ac:dyDescent="0.35">
      <c r="B45" s="3">
        <v>2010</v>
      </c>
      <c r="C45" s="9">
        <v>231.8</v>
      </c>
      <c r="D45" s="9">
        <v>198.36</v>
      </c>
      <c r="E45" s="9">
        <v>196.31</v>
      </c>
      <c r="F45" s="9">
        <v>196.31</v>
      </c>
      <c r="G45" s="9">
        <v>194.73</v>
      </c>
      <c r="H45" s="9">
        <v>188.01</v>
      </c>
      <c r="I45" s="9">
        <v>227.97</v>
      </c>
      <c r="J45" s="9">
        <v>272.95999999999998</v>
      </c>
      <c r="K45" s="9">
        <v>294.52</v>
      </c>
      <c r="L45" s="9">
        <v>284.12</v>
      </c>
      <c r="M45" s="9">
        <v>286.88</v>
      </c>
      <c r="N45" s="9">
        <v>322.44</v>
      </c>
      <c r="O45" s="9">
        <v>241.2</v>
      </c>
    </row>
    <row r="46" spans="2:15" x14ac:dyDescent="0.35">
      <c r="B46" s="3">
        <v>2011</v>
      </c>
      <c r="C46" s="9">
        <v>329.25</v>
      </c>
      <c r="D46" s="9">
        <v>342.46</v>
      </c>
      <c r="E46" s="9">
        <v>308.61</v>
      </c>
      <c r="F46" s="9">
        <v>316.45</v>
      </c>
      <c r="G46" s="9">
        <v>313.95999999999998</v>
      </c>
      <c r="H46" s="9">
        <v>287.92</v>
      </c>
      <c r="I46" s="9">
        <v>272.41000000000003</v>
      </c>
      <c r="J46" s="9">
        <v>284.69</v>
      </c>
      <c r="K46" s="9">
        <v>273.94</v>
      </c>
      <c r="L46" s="9">
        <v>260.25</v>
      </c>
      <c r="M46" s="9">
        <v>259.87</v>
      </c>
      <c r="N46" s="9">
        <v>249.21</v>
      </c>
      <c r="O46" s="9">
        <v>291.58</v>
      </c>
    </row>
    <row r="47" spans="2:15" x14ac:dyDescent="0.35">
      <c r="B47" s="3">
        <v>2012</v>
      </c>
      <c r="C47" s="9">
        <v>256.8</v>
      </c>
      <c r="D47" s="9">
        <v>266.43</v>
      </c>
      <c r="E47" s="9">
        <v>262.67</v>
      </c>
      <c r="F47" s="9">
        <v>258.7</v>
      </c>
      <c r="G47" s="9">
        <v>257.24</v>
      </c>
      <c r="H47" s="9">
        <v>258.58999999999997</v>
      </c>
      <c r="I47" s="9">
        <v>328.92</v>
      </c>
      <c r="J47" s="9">
        <v>336.59</v>
      </c>
      <c r="K47" s="9">
        <v>350.21</v>
      </c>
      <c r="L47" s="9">
        <v>343.38</v>
      </c>
      <c r="M47" s="9">
        <v>347.41</v>
      </c>
      <c r="N47" s="9">
        <v>330.35</v>
      </c>
      <c r="O47" s="9">
        <v>299.77</v>
      </c>
    </row>
    <row r="48" spans="2:15" x14ac:dyDescent="0.35">
      <c r="B48" s="3">
        <v>2013</v>
      </c>
      <c r="C48" s="9">
        <v>315.36</v>
      </c>
      <c r="D48" s="9">
        <v>303.3</v>
      </c>
      <c r="E48" s="9">
        <v>289.95</v>
      </c>
      <c r="F48" s="9">
        <v>283.37</v>
      </c>
      <c r="G48" s="9">
        <v>286.60000000000002</v>
      </c>
      <c r="H48" s="9">
        <v>277.08999999999997</v>
      </c>
      <c r="I48" s="9">
        <v>267.98</v>
      </c>
      <c r="J48" s="9">
        <v>272.10000000000002</v>
      </c>
      <c r="K48" s="9">
        <v>275.92</v>
      </c>
      <c r="L48" s="9">
        <v>295.11</v>
      </c>
      <c r="M48" s="9">
        <v>280.35000000000002</v>
      </c>
      <c r="N48" s="9">
        <v>273.95999999999998</v>
      </c>
      <c r="O48" s="9">
        <v>285.09083333333336</v>
      </c>
    </row>
    <row r="49" spans="2:15" x14ac:dyDescent="0.35">
      <c r="B49" s="3">
        <v>2014</v>
      </c>
      <c r="C49" s="9">
        <v>262.43</v>
      </c>
      <c r="D49" s="9">
        <v>269.79736842105257</v>
      </c>
      <c r="E49" s="9">
        <v>295.29095238095238</v>
      </c>
      <c r="F49" s="9">
        <v>289.81</v>
      </c>
      <c r="G49" s="9">
        <v>282.67</v>
      </c>
      <c r="H49" s="9">
        <v>246.1</v>
      </c>
      <c r="I49" s="9">
        <v>236.28</v>
      </c>
      <c r="J49" s="9">
        <v>248.77</v>
      </c>
      <c r="K49" s="9">
        <v>241.26</v>
      </c>
      <c r="L49" s="9">
        <v>253.82</v>
      </c>
      <c r="M49" s="9">
        <v>258.83</v>
      </c>
      <c r="N49" s="9">
        <v>275.27999999999997</v>
      </c>
      <c r="O49" s="9">
        <v>263.3615267335004</v>
      </c>
    </row>
    <row r="50" spans="2:15" x14ac:dyDescent="0.35">
      <c r="B50" s="3">
        <v>2015</v>
      </c>
      <c r="C50" s="9">
        <v>247.5</v>
      </c>
      <c r="D50" s="9">
        <v>234.24</v>
      </c>
      <c r="E50" s="9">
        <v>228.18</v>
      </c>
      <c r="F50" s="9">
        <v>223.82</v>
      </c>
      <c r="G50" s="9">
        <v>228.02</v>
      </c>
      <c r="H50" s="9">
        <v>215.51</v>
      </c>
      <c r="I50" s="9">
        <v>225.04</v>
      </c>
      <c r="J50" s="9">
        <v>202.88</v>
      </c>
      <c r="K50" s="9">
        <v>207.83</v>
      </c>
      <c r="L50" s="9">
        <v>217.1</v>
      </c>
      <c r="M50" s="9">
        <v>211.637</v>
      </c>
      <c r="N50" s="9">
        <v>203.95</v>
      </c>
      <c r="O50" s="9">
        <f>AVERAGE(C50:N50)</f>
        <v>220.47558333333333</v>
      </c>
    </row>
    <row r="51" spans="2:15" x14ac:dyDescent="0.35">
      <c r="B51" s="3">
        <v>2016</v>
      </c>
      <c r="C51" s="9">
        <v>199.05</v>
      </c>
      <c r="D51" s="9">
        <v>193.29</v>
      </c>
      <c r="E51" s="9">
        <v>192.71</v>
      </c>
      <c r="F51" s="9">
        <v>195.46</v>
      </c>
      <c r="G51" s="9">
        <v>194.71</v>
      </c>
      <c r="H51" s="9">
        <v>194.59</v>
      </c>
      <c r="I51" s="9">
        <v>178.79</v>
      </c>
      <c r="J51" s="9">
        <v>176.74</v>
      </c>
      <c r="K51" s="9">
        <v>184.88</v>
      </c>
      <c r="L51" s="9">
        <v>185.02</v>
      </c>
      <c r="M51" s="9">
        <v>182.21</v>
      </c>
      <c r="N51" s="9">
        <v>175.49</v>
      </c>
      <c r="O51" s="9">
        <v>187.74500000000003</v>
      </c>
    </row>
    <row r="52" spans="2:15" x14ac:dyDescent="0.35">
      <c r="B52" s="3">
        <v>2017</v>
      </c>
      <c r="C52" s="12">
        <v>182.39</v>
      </c>
      <c r="D52" s="12">
        <v>190.7</v>
      </c>
      <c r="E52" s="12">
        <v>184.36</v>
      </c>
      <c r="F52" s="12">
        <v>180.05</v>
      </c>
      <c r="G52" s="12">
        <v>179.04</v>
      </c>
      <c r="H52" s="12">
        <v>186.48</v>
      </c>
      <c r="I52" s="12">
        <v>208.52</v>
      </c>
      <c r="J52" s="12">
        <v>179.85</v>
      </c>
      <c r="K52" s="12">
        <v>189.97</v>
      </c>
      <c r="L52" s="12">
        <v>190.67</v>
      </c>
      <c r="M52" s="12">
        <v>183.76</v>
      </c>
      <c r="N52" s="12">
        <v>179.6</v>
      </c>
      <c r="O52" s="12">
        <f t="shared" ref="O52:O59" si="0">AVERAGE(C52:N52)</f>
        <v>186.2825</v>
      </c>
    </row>
    <row r="53" spans="2:15" x14ac:dyDescent="0.35">
      <c r="B53" s="11">
        <v>2018</v>
      </c>
      <c r="C53" s="13">
        <v>184.88</v>
      </c>
      <c r="D53" s="13">
        <v>196.9</v>
      </c>
      <c r="E53" s="13">
        <v>207.81</v>
      </c>
      <c r="F53" s="13">
        <v>211.47</v>
      </c>
      <c r="G53" s="13">
        <v>225.72</v>
      </c>
      <c r="H53" s="13">
        <v>216.48</v>
      </c>
      <c r="I53" s="13">
        <v>216.24</v>
      </c>
      <c r="J53" s="13">
        <v>227.7</v>
      </c>
      <c r="K53" s="13">
        <v>217.59</v>
      </c>
      <c r="L53" s="13">
        <v>216.63</v>
      </c>
      <c r="M53" s="13">
        <v>218</v>
      </c>
      <c r="N53" s="13">
        <v>223.86</v>
      </c>
      <c r="O53" s="13">
        <f t="shared" si="0"/>
        <v>213.60666666666668</v>
      </c>
    </row>
    <row r="54" spans="2:15" x14ac:dyDescent="0.35">
      <c r="B54" s="22">
        <v>2019</v>
      </c>
      <c r="C54" s="23">
        <v>225.53</v>
      </c>
      <c r="D54" s="23">
        <v>222.59</v>
      </c>
      <c r="E54" s="23">
        <v>211.27</v>
      </c>
      <c r="F54" s="23">
        <v>202.52</v>
      </c>
      <c r="G54" s="23">
        <v>206.9</v>
      </c>
      <c r="H54" s="23">
        <v>232.25</v>
      </c>
      <c r="I54" s="23">
        <v>218.72</v>
      </c>
      <c r="J54" s="23">
        <v>208.75</v>
      </c>
      <c r="K54" s="23">
        <v>211.26</v>
      </c>
      <c r="L54" s="23">
        <v>222.72</v>
      </c>
      <c r="M54" s="23">
        <v>230.27</v>
      </c>
      <c r="N54" s="23">
        <v>243.45</v>
      </c>
      <c r="O54" s="23">
        <f t="shared" si="0"/>
        <v>219.68583333333331</v>
      </c>
    </row>
    <row r="55" spans="2:15" x14ac:dyDescent="0.35">
      <c r="B55" s="21">
        <v>2020</v>
      </c>
      <c r="C55" s="13">
        <v>256.51</v>
      </c>
      <c r="D55" s="13">
        <v>250.19</v>
      </c>
      <c r="E55" s="13">
        <v>238.73</v>
      </c>
      <c r="F55" s="13">
        <v>235.42</v>
      </c>
      <c r="G55" s="13">
        <v>213.72</v>
      </c>
      <c r="H55" s="13">
        <v>210.36</v>
      </c>
      <c r="I55" s="13">
        <v>231.19</v>
      </c>
      <c r="J55" s="15">
        <v>233.64</v>
      </c>
      <c r="K55" s="15">
        <v>250.25</v>
      </c>
      <c r="L55" s="15">
        <v>272.3</v>
      </c>
      <c r="M55" s="15">
        <v>270.20999999999998</v>
      </c>
      <c r="N55" s="15">
        <v>269.67</v>
      </c>
      <c r="O55" s="13">
        <f t="shared" si="0"/>
        <v>244.34916666666666</v>
      </c>
    </row>
    <row r="56" spans="2:15" x14ac:dyDescent="0.35">
      <c r="B56" s="21">
        <v>2021</v>
      </c>
      <c r="C56" s="13">
        <v>286.7</v>
      </c>
      <c r="D56" s="13">
        <v>288.49</v>
      </c>
      <c r="E56" s="13">
        <v>284.27</v>
      </c>
      <c r="F56" s="13">
        <v>292.58</v>
      </c>
      <c r="G56" s="13">
        <v>295.93</v>
      </c>
      <c r="H56" s="13">
        <v>276.16000000000003</v>
      </c>
      <c r="I56" s="13">
        <v>263.8</v>
      </c>
      <c r="J56" s="15">
        <v>285.64999999999998</v>
      </c>
      <c r="K56" s="15">
        <v>302.49</v>
      </c>
      <c r="L56" s="15">
        <v>321.39</v>
      </c>
      <c r="M56" s="15">
        <v>348.9</v>
      </c>
      <c r="N56" s="15">
        <v>339.32</v>
      </c>
      <c r="O56" s="13">
        <f t="shared" si="0"/>
        <v>298.80666666666667</v>
      </c>
    </row>
    <row r="57" spans="2:15" x14ac:dyDescent="0.35">
      <c r="B57" s="21">
        <v>2022</v>
      </c>
      <c r="C57" s="13">
        <v>333.97</v>
      </c>
      <c r="D57" s="13">
        <v>350.89</v>
      </c>
      <c r="E57" s="13">
        <v>466.2</v>
      </c>
      <c r="F57" s="13">
        <v>443.24</v>
      </c>
      <c r="G57" s="13">
        <v>465.46</v>
      </c>
      <c r="H57" s="13">
        <v>392.11</v>
      </c>
      <c r="I57" s="13">
        <v>331.66</v>
      </c>
      <c r="J57" s="14">
        <v>334.92</v>
      </c>
      <c r="K57" s="14">
        <v>378.84</v>
      </c>
      <c r="L57" s="14">
        <v>393.01</v>
      </c>
      <c r="M57" s="14">
        <v>366.4</v>
      </c>
      <c r="N57" s="14">
        <v>334.52</v>
      </c>
      <c r="O57" s="13">
        <f t="shared" si="0"/>
        <v>382.60166666666663</v>
      </c>
    </row>
    <row r="58" spans="2:15" x14ac:dyDescent="0.35">
      <c r="B58" s="21">
        <v>2023</v>
      </c>
      <c r="C58" s="13">
        <v>323.85243000000008</v>
      </c>
      <c r="D58" s="13">
        <v>322.66046</v>
      </c>
      <c r="E58" s="13">
        <v>295.08227739130427</v>
      </c>
      <c r="F58" s="13">
        <v>284.45174210526312</v>
      </c>
      <c r="G58" s="13">
        <v>252.65257909090909</v>
      </c>
      <c r="H58" s="13">
        <v>262.21655714285714</v>
      </c>
      <c r="I58" s="13">
        <v>259.47234900000001</v>
      </c>
      <c r="J58" s="14">
        <v>243.8</v>
      </c>
      <c r="K58" s="14">
        <v>244.28</v>
      </c>
      <c r="L58" s="14">
        <v>251.18</v>
      </c>
      <c r="M58" s="14">
        <v>248.66939428571425</v>
      </c>
      <c r="N58" s="14">
        <v>266.62</v>
      </c>
      <c r="O58" s="13">
        <f t="shared" si="0"/>
        <v>271.24481575133734</v>
      </c>
    </row>
    <row r="59" spans="2:15" x14ac:dyDescent="0.35">
      <c r="B59" s="21">
        <v>2024</v>
      </c>
      <c r="C59" s="14">
        <v>256.63</v>
      </c>
      <c r="D59" s="14">
        <v>252.73</v>
      </c>
      <c r="E59" s="14">
        <v>232.52</v>
      </c>
      <c r="F59" s="14">
        <v>227.5</v>
      </c>
      <c r="G59" s="14">
        <v>256.14999999999998</v>
      </c>
      <c r="H59" s="14">
        <v>236.81</v>
      </c>
      <c r="I59" s="14">
        <v>217.9</v>
      </c>
      <c r="J59" s="14">
        <v>216.5</v>
      </c>
      <c r="K59" s="14">
        <v>245.5</v>
      </c>
      <c r="L59" s="14">
        <v>259.60000000000002</v>
      </c>
      <c r="M59" s="14"/>
      <c r="N59" s="14"/>
      <c r="O59" s="13">
        <f>AVERAGE(C59:N59)</f>
        <v>240.18399999999997</v>
      </c>
    </row>
    <row r="60" spans="2:15" x14ac:dyDescent="0.35">
      <c r="B60" s="7"/>
      <c r="C60" s="8"/>
      <c r="D60" s="8"/>
      <c r="E60" s="8"/>
      <c r="F60" s="8"/>
      <c r="G60" s="8"/>
      <c r="H60" s="8"/>
      <c r="I60" s="8"/>
      <c r="O60" s="8"/>
    </row>
    <row r="61" spans="2:15" x14ac:dyDescent="0.35">
      <c r="B61" s="35" t="s">
        <v>17</v>
      </c>
      <c r="C61" s="35"/>
      <c r="D61" s="35"/>
      <c r="E61" s="35"/>
      <c r="F61" s="35"/>
      <c r="G61" s="35"/>
      <c r="H61" s="35"/>
      <c r="I61" s="35"/>
      <c r="J61" s="3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verticalDpi="0" r:id="rId1"/>
  <ignoredErrors>
    <ignoredError sqref="O50 O52:O53 O55:O59" formulaRange="1"/>
    <ignoredError sqref="O54" evalError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R61"/>
  <sheetViews>
    <sheetView showGridLines="0" topLeftCell="A40" zoomScale="73" zoomScaleNormal="70" zoomScalePageLayoutView="90" workbookViewId="0">
      <selection activeCell="O59" sqref="O59"/>
    </sheetView>
  </sheetViews>
  <sheetFormatPr baseColWidth="10" defaultRowHeight="14.5" x14ac:dyDescent="0.35"/>
  <cols>
    <col min="2" max="2" width="11.1796875" bestFit="1" customWidth="1"/>
    <col min="3" max="15" width="13.81640625" customWidth="1"/>
  </cols>
  <sheetData>
    <row r="7" spans="2:15" ht="14.5" customHeight="1" x14ac:dyDescent="0.35">
      <c r="B7" s="29" t="s">
        <v>19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5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5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5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5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5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5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idden="1" x14ac:dyDescent="0.35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idden="1" x14ac:dyDescent="0.35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idden="1" x14ac:dyDescent="0.35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idden="1" x14ac:dyDescent="0.35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idden="1" x14ac:dyDescent="0.35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idden="1" x14ac:dyDescent="0.35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idden="1" x14ac:dyDescent="0.35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idden="1" x14ac:dyDescent="0.35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x14ac:dyDescent="0.35">
      <c r="B25" s="3">
        <v>1990</v>
      </c>
      <c r="C25" s="9">
        <v>147.72999999999999</v>
      </c>
      <c r="D25" s="9">
        <v>151</v>
      </c>
      <c r="E25" s="9">
        <v>155.68</v>
      </c>
      <c r="F25" s="9">
        <v>146</v>
      </c>
      <c r="G25" s="9">
        <v>148</v>
      </c>
      <c r="H25" s="9">
        <v>148</v>
      </c>
      <c r="I25" s="9">
        <v>141</v>
      </c>
      <c r="J25" s="9">
        <v>142.94999999999999</v>
      </c>
      <c r="K25" s="9">
        <v>140</v>
      </c>
      <c r="L25" s="9">
        <v>140</v>
      </c>
      <c r="M25" s="9">
        <v>116.29</v>
      </c>
      <c r="N25" s="9">
        <v>76</v>
      </c>
      <c r="O25" s="9">
        <v>137.72</v>
      </c>
    </row>
    <row r="26" spans="2:15" x14ac:dyDescent="0.35">
      <c r="B26" s="3">
        <v>1991</v>
      </c>
      <c r="C26" s="9">
        <v>72.45</v>
      </c>
      <c r="D26" s="9">
        <v>67.150000000000006</v>
      </c>
      <c r="E26" s="9">
        <v>85.7</v>
      </c>
      <c r="F26" s="9">
        <v>99.5</v>
      </c>
      <c r="G26" s="9">
        <v>107.82</v>
      </c>
      <c r="H26" s="9">
        <v>102.38</v>
      </c>
      <c r="I26" s="9">
        <v>102.13</v>
      </c>
      <c r="J26" s="9">
        <v>105.5</v>
      </c>
      <c r="K26" s="9">
        <v>105.82</v>
      </c>
      <c r="L26" s="9">
        <v>106.67</v>
      </c>
      <c r="M26" s="9">
        <v>107.46</v>
      </c>
      <c r="N26" s="9">
        <v>106.99</v>
      </c>
      <c r="O26" s="9">
        <v>97.46</v>
      </c>
    </row>
    <row r="27" spans="2:15" x14ac:dyDescent="0.35">
      <c r="B27" s="3">
        <v>1992</v>
      </c>
      <c r="C27" s="9">
        <v>114.71</v>
      </c>
      <c r="D27" s="9">
        <v>125.35</v>
      </c>
      <c r="E27" s="9">
        <v>132.87</v>
      </c>
      <c r="F27" s="9">
        <v>122.05</v>
      </c>
      <c r="G27" s="9">
        <v>121</v>
      </c>
      <c r="H27" s="9">
        <v>131.27000000000001</v>
      </c>
      <c r="I27" s="9">
        <v>131.53</v>
      </c>
      <c r="J27" s="9">
        <v>125.62</v>
      </c>
      <c r="K27" s="9">
        <v>114.03</v>
      </c>
      <c r="L27" s="9">
        <v>115</v>
      </c>
      <c r="M27" s="9">
        <v>117.47</v>
      </c>
      <c r="N27" s="9">
        <v>120.62</v>
      </c>
      <c r="O27" s="9">
        <v>122.63</v>
      </c>
    </row>
    <row r="28" spans="2:15" x14ac:dyDescent="0.35">
      <c r="B28" s="3">
        <v>1993</v>
      </c>
      <c r="C28" s="9">
        <v>126.32</v>
      </c>
      <c r="D28" s="9">
        <v>129.6</v>
      </c>
      <c r="E28" s="9">
        <v>124.99</v>
      </c>
      <c r="F28" s="9">
        <v>128.24</v>
      </c>
      <c r="G28" s="9">
        <v>131.34</v>
      </c>
      <c r="H28" s="9">
        <v>137.1</v>
      </c>
      <c r="I28" s="9">
        <v>136.88999999999999</v>
      </c>
      <c r="J28" s="9">
        <v>147.21</v>
      </c>
      <c r="K28" s="9">
        <v>143.91999999999999</v>
      </c>
      <c r="L28" s="9">
        <v>135.29</v>
      </c>
      <c r="M28" s="9">
        <v>125.7</v>
      </c>
      <c r="N28" s="9">
        <v>123.18</v>
      </c>
      <c r="O28" s="9">
        <v>132.47999999999999</v>
      </c>
    </row>
    <row r="29" spans="2:15" x14ac:dyDescent="0.35">
      <c r="B29" s="3">
        <v>1994</v>
      </c>
      <c r="C29" s="9">
        <v>122.1</v>
      </c>
      <c r="D29" s="9">
        <v>117.02</v>
      </c>
      <c r="E29" s="9">
        <v>116.87</v>
      </c>
      <c r="F29" s="9">
        <v>124.03</v>
      </c>
      <c r="G29" s="9">
        <v>131.75</v>
      </c>
      <c r="H29" s="9">
        <v>132.05000000000001</v>
      </c>
      <c r="I29" s="9">
        <v>132.13999999999999</v>
      </c>
      <c r="J29" s="9">
        <v>130.80000000000001</v>
      </c>
      <c r="K29" s="9">
        <v>143.22999999999999</v>
      </c>
      <c r="L29" s="9">
        <v>156.4</v>
      </c>
      <c r="M29" s="9">
        <v>150</v>
      </c>
      <c r="N29" s="9">
        <v>136.86000000000001</v>
      </c>
      <c r="O29" s="9">
        <v>132.77000000000001</v>
      </c>
    </row>
    <row r="30" spans="2:15" x14ac:dyDescent="0.35">
      <c r="B30" s="3">
        <v>1995</v>
      </c>
      <c r="C30" s="9">
        <v>132.59</v>
      </c>
      <c r="D30" s="9">
        <v>130.65</v>
      </c>
      <c r="E30" s="9">
        <v>125</v>
      </c>
      <c r="F30" s="9">
        <v>123.11</v>
      </c>
      <c r="G30" s="9">
        <v>142.47999999999999</v>
      </c>
      <c r="H30" s="9">
        <v>173.68</v>
      </c>
      <c r="I30" s="9">
        <v>218.52</v>
      </c>
      <c r="J30" s="9">
        <v>220</v>
      </c>
      <c r="K30" s="9">
        <v>220</v>
      </c>
      <c r="L30" s="9">
        <v>220.82</v>
      </c>
      <c r="M30" s="9">
        <v>213.33</v>
      </c>
      <c r="N30" s="9">
        <v>215.85</v>
      </c>
      <c r="O30" s="9">
        <v>178</v>
      </c>
    </row>
    <row r="31" spans="2:15" x14ac:dyDescent="0.35">
      <c r="B31" s="3">
        <v>1996</v>
      </c>
      <c r="C31" s="9">
        <v>222.36</v>
      </c>
      <c r="D31" s="9">
        <v>242.29</v>
      </c>
      <c r="E31" s="9">
        <v>245.67</v>
      </c>
      <c r="F31" s="9">
        <v>262.24</v>
      </c>
      <c r="G31" s="9">
        <v>281.22000000000003</v>
      </c>
      <c r="H31" s="9">
        <v>267.3</v>
      </c>
      <c r="I31" s="9">
        <v>234.81</v>
      </c>
      <c r="J31" s="9">
        <v>209</v>
      </c>
      <c r="K31" s="9">
        <v>180.29</v>
      </c>
      <c r="L31" s="9">
        <v>170.65</v>
      </c>
      <c r="M31" s="9">
        <v>160.19</v>
      </c>
      <c r="N31" s="9">
        <v>138.86000000000001</v>
      </c>
      <c r="O31" s="9">
        <v>217.91</v>
      </c>
    </row>
    <row r="32" spans="2:15" x14ac:dyDescent="0.35">
      <c r="B32" s="3">
        <v>1997</v>
      </c>
      <c r="C32" s="9">
        <v>143.77000000000001</v>
      </c>
      <c r="D32" s="9">
        <v>148.1</v>
      </c>
      <c r="E32" s="9">
        <v>167.3</v>
      </c>
      <c r="F32" s="9">
        <v>181.14</v>
      </c>
      <c r="G32" s="9">
        <v>183.5</v>
      </c>
      <c r="H32" s="9">
        <v>168.33</v>
      </c>
      <c r="I32" s="9">
        <v>164.61</v>
      </c>
      <c r="J32" s="9">
        <v>163.71</v>
      </c>
      <c r="K32" s="9">
        <v>155</v>
      </c>
      <c r="L32" s="9">
        <v>149.43</v>
      </c>
      <c r="M32" s="9">
        <v>139.30000000000001</v>
      </c>
      <c r="N32" s="9">
        <v>134.59</v>
      </c>
      <c r="O32" s="9">
        <v>158.22999999999999</v>
      </c>
    </row>
    <row r="33" spans="2:18" x14ac:dyDescent="0.35">
      <c r="B33" s="3">
        <v>1998</v>
      </c>
      <c r="C33" s="9">
        <v>126.67</v>
      </c>
      <c r="D33" s="9">
        <v>124.45</v>
      </c>
      <c r="E33" s="9">
        <v>123.95</v>
      </c>
      <c r="F33" s="9">
        <v>124.57</v>
      </c>
      <c r="G33" s="9">
        <v>125.48</v>
      </c>
      <c r="H33" s="9">
        <v>120.33</v>
      </c>
      <c r="I33" s="9">
        <v>116.26</v>
      </c>
      <c r="J33" s="9">
        <v>108.24</v>
      </c>
      <c r="K33" s="9">
        <v>109.18</v>
      </c>
      <c r="L33" s="9">
        <v>129.9</v>
      </c>
      <c r="M33" s="9">
        <v>127.47</v>
      </c>
      <c r="N33" s="9">
        <v>116.32</v>
      </c>
      <c r="O33" s="9">
        <v>121.07</v>
      </c>
    </row>
    <row r="34" spans="2:18" x14ac:dyDescent="0.35">
      <c r="B34" s="3">
        <v>1999</v>
      </c>
      <c r="C34" s="9">
        <v>111.95</v>
      </c>
      <c r="D34" s="9">
        <v>103.65</v>
      </c>
      <c r="E34" s="9">
        <v>110.52</v>
      </c>
      <c r="F34" s="9">
        <v>120.33</v>
      </c>
      <c r="G34" s="9">
        <v>122.43</v>
      </c>
      <c r="H34" s="9">
        <v>127.45</v>
      </c>
      <c r="I34" s="9">
        <v>125.64</v>
      </c>
      <c r="J34" s="9">
        <v>127.64</v>
      </c>
      <c r="K34" s="9">
        <v>130.05000000000001</v>
      </c>
      <c r="L34" s="9">
        <v>113.33</v>
      </c>
      <c r="M34" s="9">
        <v>102.09</v>
      </c>
      <c r="N34" s="9">
        <v>88</v>
      </c>
      <c r="O34" s="9">
        <v>115.26</v>
      </c>
    </row>
    <row r="35" spans="2:18" x14ac:dyDescent="0.35">
      <c r="B35" s="3">
        <v>2000</v>
      </c>
      <c r="C35" s="9">
        <v>99.29</v>
      </c>
      <c r="D35" s="9">
        <v>102.43</v>
      </c>
      <c r="E35" s="9">
        <v>106.22</v>
      </c>
      <c r="F35" s="9">
        <v>113.72</v>
      </c>
      <c r="G35" s="9">
        <v>126.29</v>
      </c>
      <c r="H35" s="9">
        <v>129.05000000000001</v>
      </c>
      <c r="I35" s="9">
        <v>130.43</v>
      </c>
      <c r="J35" s="9">
        <v>128.59</v>
      </c>
      <c r="K35" s="9">
        <v>127.45</v>
      </c>
      <c r="L35" s="9">
        <v>131.38</v>
      </c>
      <c r="M35" s="9">
        <v>130.13999999999999</v>
      </c>
      <c r="N35" s="9">
        <v>115.32</v>
      </c>
      <c r="O35" s="9">
        <v>120.03</v>
      </c>
    </row>
    <row r="36" spans="2:18" x14ac:dyDescent="0.35">
      <c r="B36" s="3">
        <v>2001</v>
      </c>
      <c r="C36" s="9">
        <v>117.18</v>
      </c>
      <c r="D36" s="9">
        <v>124.6</v>
      </c>
      <c r="E36" s="9">
        <v>122.05</v>
      </c>
      <c r="F36" s="9">
        <v>124.28</v>
      </c>
      <c r="G36" s="9">
        <v>131.86000000000001</v>
      </c>
      <c r="H36" s="9">
        <v>130.5</v>
      </c>
      <c r="I36" s="9">
        <v>125.05</v>
      </c>
      <c r="J36" s="9">
        <v>122.96</v>
      </c>
      <c r="K36" s="9">
        <v>119.65</v>
      </c>
      <c r="L36" s="9">
        <v>126</v>
      </c>
      <c r="M36" s="9">
        <v>120.18</v>
      </c>
      <c r="N36" s="9">
        <v>108.94</v>
      </c>
      <c r="O36" s="9">
        <v>122.77</v>
      </c>
    </row>
    <row r="37" spans="2:18" x14ac:dyDescent="0.35">
      <c r="B37" s="3">
        <v>2002</v>
      </c>
      <c r="C37" s="9">
        <v>112.05</v>
      </c>
      <c r="D37" s="9">
        <v>116.68</v>
      </c>
      <c r="E37" s="9">
        <v>114.68</v>
      </c>
      <c r="F37" s="9">
        <v>123.1</v>
      </c>
      <c r="G37" s="9">
        <v>135.72999999999999</v>
      </c>
      <c r="H37" s="9">
        <v>151.26</v>
      </c>
      <c r="I37" s="9">
        <v>168.77</v>
      </c>
      <c r="J37" s="9">
        <v>179.91</v>
      </c>
      <c r="K37" s="9">
        <v>195.71</v>
      </c>
      <c r="L37" s="9">
        <v>186.14</v>
      </c>
      <c r="M37" s="9">
        <v>141.91</v>
      </c>
      <c r="N37" s="9">
        <v>129.58000000000001</v>
      </c>
      <c r="O37" s="9">
        <v>146.29</v>
      </c>
    </row>
    <row r="38" spans="2:18" x14ac:dyDescent="0.35">
      <c r="B38" s="3">
        <v>2003</v>
      </c>
      <c r="C38" s="9">
        <v>143.72999999999999</v>
      </c>
      <c r="D38" s="9">
        <v>147</v>
      </c>
      <c r="E38" s="9">
        <v>151.75</v>
      </c>
      <c r="F38" s="9">
        <v>149.5</v>
      </c>
      <c r="G38" s="9">
        <v>162.52000000000001</v>
      </c>
      <c r="H38" s="9">
        <v>160.69999999999999</v>
      </c>
      <c r="I38" s="9">
        <v>159.27000000000001</v>
      </c>
      <c r="J38" s="9">
        <v>164.25</v>
      </c>
      <c r="K38" s="9">
        <v>160.41</v>
      </c>
      <c r="L38" s="9">
        <v>165.45</v>
      </c>
      <c r="M38" s="9">
        <v>169.65</v>
      </c>
      <c r="N38" s="9">
        <v>163.38999999999999</v>
      </c>
      <c r="O38" s="9">
        <v>158.13999999999999</v>
      </c>
    </row>
    <row r="39" spans="2:18" x14ac:dyDescent="0.35">
      <c r="B39" s="3">
        <v>2004</v>
      </c>
      <c r="C39" s="9">
        <v>162.5</v>
      </c>
      <c r="D39" s="9">
        <v>150.80000000000001</v>
      </c>
      <c r="E39" s="9">
        <v>154.61000000000001</v>
      </c>
      <c r="F39" s="9">
        <v>163.11000000000001</v>
      </c>
      <c r="G39" s="9">
        <v>161.25</v>
      </c>
      <c r="H39" s="9">
        <v>147.57</v>
      </c>
      <c r="I39" s="9">
        <v>139.47999999999999</v>
      </c>
      <c r="J39" s="9">
        <v>125.52</v>
      </c>
      <c r="K39" s="9">
        <v>127.41</v>
      </c>
      <c r="L39" s="9">
        <v>124.5</v>
      </c>
      <c r="M39" s="9">
        <v>117.05</v>
      </c>
      <c r="N39" s="9">
        <v>112.11</v>
      </c>
      <c r="O39" s="9">
        <v>140.49</v>
      </c>
    </row>
    <row r="40" spans="2:18" x14ac:dyDescent="0.35">
      <c r="B40" s="3">
        <v>2005</v>
      </c>
      <c r="C40" s="9">
        <v>107.62</v>
      </c>
      <c r="D40" s="9">
        <v>115.75</v>
      </c>
      <c r="E40" s="9">
        <v>132.18</v>
      </c>
      <c r="F40" s="9">
        <v>137.57</v>
      </c>
      <c r="G40" s="9">
        <v>137.47999999999999</v>
      </c>
      <c r="H40" s="9">
        <v>136.24</v>
      </c>
      <c r="I40" s="9">
        <v>144.86000000000001</v>
      </c>
      <c r="J40" s="9">
        <v>142.13999999999999</v>
      </c>
      <c r="K40" s="9">
        <v>134.18</v>
      </c>
      <c r="L40" s="9">
        <v>135.19999999999999</v>
      </c>
      <c r="M40" s="9">
        <v>136.77000000000001</v>
      </c>
      <c r="N40" s="9">
        <v>131.37</v>
      </c>
      <c r="O40" s="9">
        <v>132.61000000000001</v>
      </c>
    </row>
    <row r="41" spans="2:18" x14ac:dyDescent="0.35">
      <c r="B41" s="3">
        <v>2006</v>
      </c>
      <c r="C41" s="9">
        <v>136.22999999999999</v>
      </c>
      <c r="D41" s="9">
        <v>141.65</v>
      </c>
      <c r="E41" s="9">
        <v>139.44999999999999</v>
      </c>
      <c r="F41" s="9">
        <v>142.11000000000001</v>
      </c>
      <c r="G41" s="9">
        <v>160.66999999999999</v>
      </c>
      <c r="H41" s="9">
        <v>183.71</v>
      </c>
      <c r="I41" s="9">
        <v>182.52</v>
      </c>
      <c r="J41" s="9">
        <v>177.91</v>
      </c>
      <c r="K41" s="9">
        <v>182</v>
      </c>
      <c r="L41" s="9">
        <v>198.9</v>
      </c>
      <c r="M41" s="9">
        <v>205.68</v>
      </c>
      <c r="N41" s="9">
        <v>198.7</v>
      </c>
      <c r="O41" s="9">
        <v>170.79</v>
      </c>
    </row>
    <row r="42" spans="2:18" x14ac:dyDescent="0.35">
      <c r="B42" s="3">
        <v>2007</v>
      </c>
      <c r="C42" s="9">
        <v>192.86</v>
      </c>
      <c r="D42" s="9">
        <v>184.1</v>
      </c>
      <c r="E42" s="9">
        <v>187.19</v>
      </c>
      <c r="F42" s="9">
        <v>204.39</v>
      </c>
      <c r="G42" s="9">
        <v>209.19</v>
      </c>
      <c r="H42" s="9">
        <v>225.05</v>
      </c>
      <c r="I42" s="9">
        <v>237.57</v>
      </c>
      <c r="J42" s="9">
        <v>248.32</v>
      </c>
      <c r="K42" s="9">
        <v>265.3</v>
      </c>
      <c r="L42" s="9">
        <v>274.91000000000003</v>
      </c>
      <c r="M42" s="9">
        <v>291.58999999999997</v>
      </c>
      <c r="N42" s="9">
        <v>295.56</v>
      </c>
      <c r="O42" s="9">
        <v>234.67</v>
      </c>
    </row>
    <row r="43" spans="2:18" x14ac:dyDescent="0.35">
      <c r="B43" s="3">
        <v>2008</v>
      </c>
      <c r="C43" s="9">
        <v>312.36</v>
      </c>
      <c r="D43" s="9">
        <v>344.29</v>
      </c>
      <c r="E43" s="9">
        <v>345</v>
      </c>
      <c r="F43" s="9">
        <v>372.14</v>
      </c>
      <c r="G43" s="9">
        <v>353.67</v>
      </c>
      <c r="H43" s="9">
        <v>354.75</v>
      </c>
      <c r="I43" s="9">
        <v>332.73</v>
      </c>
      <c r="J43" s="9">
        <v>305.25</v>
      </c>
      <c r="K43" s="9">
        <v>283.23</v>
      </c>
      <c r="L43" s="9">
        <v>235.41</v>
      </c>
      <c r="M43" s="9">
        <v>189.75</v>
      </c>
      <c r="N43" s="9">
        <v>174.68</v>
      </c>
      <c r="O43" s="9">
        <v>300.27</v>
      </c>
    </row>
    <row r="44" spans="2:18" x14ac:dyDescent="0.35">
      <c r="B44" s="3">
        <v>2009</v>
      </c>
      <c r="C44" s="9">
        <v>208.9</v>
      </c>
      <c r="D44" s="9">
        <v>217.95</v>
      </c>
      <c r="E44" s="9">
        <v>211.62</v>
      </c>
      <c r="F44" s="9">
        <v>208.68</v>
      </c>
      <c r="G44" s="9">
        <v>208.74</v>
      </c>
      <c r="H44" s="9">
        <v>231.9</v>
      </c>
      <c r="I44" s="9">
        <v>240</v>
      </c>
      <c r="J44" s="9">
        <v>236.35</v>
      </c>
      <c r="K44" s="9">
        <v>219.36</v>
      </c>
      <c r="L44" s="9">
        <v>216.76</v>
      </c>
      <c r="M44" s="9">
        <v>216.43</v>
      </c>
      <c r="N44" s="9">
        <v>229.58</v>
      </c>
      <c r="O44" s="9">
        <v>220.52</v>
      </c>
    </row>
    <row r="45" spans="2:18" x14ac:dyDescent="0.35">
      <c r="B45" s="3">
        <v>2010</v>
      </c>
      <c r="C45" s="9">
        <v>229.58</v>
      </c>
      <c r="D45" s="9">
        <v>225.05</v>
      </c>
      <c r="E45" s="9">
        <v>215.59</v>
      </c>
      <c r="F45" s="9">
        <v>219</v>
      </c>
      <c r="G45" s="9">
        <v>226.79</v>
      </c>
      <c r="H45" s="9">
        <v>226.71</v>
      </c>
      <c r="I45" s="9">
        <v>228</v>
      </c>
      <c r="J45" s="9">
        <v>266.89999999999998</v>
      </c>
      <c r="K45" s="9">
        <v>291.18</v>
      </c>
      <c r="L45" s="9">
        <v>297.37</v>
      </c>
      <c r="M45" s="9">
        <v>298.33</v>
      </c>
      <c r="N45" s="9">
        <v>298.5</v>
      </c>
      <c r="O45" s="9">
        <v>251.92</v>
      </c>
    </row>
    <row r="46" spans="2:18" x14ac:dyDescent="0.35">
      <c r="B46" s="3">
        <v>2011</v>
      </c>
      <c r="C46" s="9">
        <v>317.38</v>
      </c>
      <c r="D46" s="9">
        <v>348.45</v>
      </c>
      <c r="E46" s="9">
        <v>347.11</v>
      </c>
      <c r="F46" s="9">
        <v>349.68</v>
      </c>
      <c r="G46" s="9">
        <v>351.62</v>
      </c>
      <c r="H46" s="9">
        <v>345.38</v>
      </c>
      <c r="I46" s="9">
        <v>314.52</v>
      </c>
      <c r="J46" s="9">
        <v>294.55</v>
      </c>
      <c r="K46" s="9">
        <v>298.64</v>
      </c>
      <c r="L46" s="9">
        <v>262.39999999999998</v>
      </c>
      <c r="M46" s="9">
        <v>239.71</v>
      </c>
      <c r="N46" s="9">
        <v>222.94</v>
      </c>
      <c r="O46" s="9">
        <v>307.7</v>
      </c>
    </row>
    <row r="47" spans="2:18" x14ac:dyDescent="0.35">
      <c r="B47" s="3">
        <v>2012</v>
      </c>
      <c r="C47" s="9">
        <v>247.95</v>
      </c>
      <c r="D47" s="9">
        <v>261.22000000000003</v>
      </c>
      <c r="E47" s="9">
        <v>260.73</v>
      </c>
      <c r="F47" s="9">
        <v>253.18</v>
      </c>
      <c r="G47" s="9">
        <v>251.71</v>
      </c>
      <c r="H47" s="9">
        <v>264.3</v>
      </c>
      <c r="I47" s="9">
        <v>304.29000000000002</v>
      </c>
      <c r="J47" s="9">
        <v>336.36</v>
      </c>
      <c r="K47" s="9">
        <v>332.26</v>
      </c>
      <c r="L47" s="9">
        <v>330</v>
      </c>
      <c r="M47" s="9">
        <v>330</v>
      </c>
      <c r="N47" s="9">
        <v>350.72</v>
      </c>
      <c r="O47" s="9">
        <v>293.56</v>
      </c>
      <c r="R47" s="5"/>
    </row>
    <row r="48" spans="2:18" x14ac:dyDescent="0.35">
      <c r="B48" s="3">
        <v>2013</v>
      </c>
      <c r="C48" s="9">
        <v>360.48</v>
      </c>
      <c r="D48" s="9">
        <v>356.47</v>
      </c>
      <c r="E48" s="9">
        <v>347.16</v>
      </c>
      <c r="F48" s="9">
        <v>324.5</v>
      </c>
      <c r="G48" s="9">
        <v>315</v>
      </c>
      <c r="H48" s="9">
        <v>310</v>
      </c>
      <c r="I48" s="9">
        <v>310</v>
      </c>
      <c r="J48" s="9">
        <v>310.29000000000002</v>
      </c>
      <c r="K48" s="9">
        <v>303.48</v>
      </c>
      <c r="L48" s="9">
        <v>300</v>
      </c>
      <c r="M48" s="9">
        <v>319.25</v>
      </c>
      <c r="N48" s="9">
        <v>347.56</v>
      </c>
      <c r="O48" s="9">
        <v>325.34916666666669</v>
      </c>
      <c r="R48" s="5"/>
    </row>
    <row r="49" spans="2:18" x14ac:dyDescent="0.35">
      <c r="B49" s="3">
        <v>2014</v>
      </c>
      <c r="C49" s="9">
        <v>330</v>
      </c>
      <c r="D49" s="9">
        <v>329.69</v>
      </c>
      <c r="E49" s="9">
        <v>336.66666666666669</v>
      </c>
      <c r="F49" s="9">
        <v>355.26</v>
      </c>
      <c r="G49" s="9">
        <v>370.75</v>
      </c>
      <c r="H49" s="9">
        <v>370</v>
      </c>
      <c r="I49" s="9">
        <v>337.73</v>
      </c>
      <c r="J49" s="9">
        <v>306.25</v>
      </c>
      <c r="K49" s="9">
        <v>283.41000000000003</v>
      </c>
      <c r="L49" s="9">
        <v>270.64999999999998</v>
      </c>
      <c r="M49" s="9">
        <v>257.63</v>
      </c>
      <c r="N49" s="9">
        <v>252.19</v>
      </c>
      <c r="O49" s="9">
        <v>316.6855555555556</v>
      </c>
      <c r="R49" s="5"/>
    </row>
    <row r="50" spans="2:18" x14ac:dyDescent="0.35">
      <c r="B50" s="3">
        <v>2015</v>
      </c>
      <c r="C50" s="9">
        <v>250</v>
      </c>
      <c r="D50" s="9">
        <v>239.44</v>
      </c>
      <c r="E50" s="9">
        <v>229.25</v>
      </c>
      <c r="F50" s="9">
        <v>227.25</v>
      </c>
      <c r="G50" s="9">
        <v>227.37</v>
      </c>
      <c r="H50" s="9">
        <v>226</v>
      </c>
      <c r="I50" s="9">
        <v>226</v>
      </c>
      <c r="J50" s="9">
        <v>222.57</v>
      </c>
      <c r="K50" s="9">
        <v>223.7</v>
      </c>
      <c r="L50" s="9">
        <v>223.48</v>
      </c>
      <c r="M50" s="9">
        <v>208.4</v>
      </c>
      <c r="N50" s="9">
        <v>191.94117647058823</v>
      </c>
      <c r="O50" s="9">
        <f>AVERAGE(C50:N50)</f>
        <v>224.61676470588236</v>
      </c>
    </row>
    <row r="51" spans="2:18" x14ac:dyDescent="0.35">
      <c r="B51" s="3">
        <v>2016</v>
      </c>
      <c r="C51" s="9">
        <v>191.95</v>
      </c>
      <c r="D51" s="9">
        <v>192.84</v>
      </c>
      <c r="E51" s="9">
        <v>193.3</v>
      </c>
      <c r="F51" s="9">
        <v>198.81</v>
      </c>
      <c r="G51" s="9">
        <v>203.57</v>
      </c>
      <c r="H51" s="9">
        <v>210</v>
      </c>
      <c r="I51" s="9">
        <v>210.5</v>
      </c>
      <c r="J51" s="9">
        <v>215</v>
      </c>
      <c r="K51" s="9">
        <v>200.91</v>
      </c>
      <c r="L51" s="9">
        <v>183.3</v>
      </c>
      <c r="M51" s="9">
        <v>176.23</v>
      </c>
      <c r="N51" s="9">
        <v>169.84</v>
      </c>
      <c r="O51" s="9">
        <v>195.52083333333334</v>
      </c>
    </row>
    <row r="52" spans="2:18" x14ac:dyDescent="0.35">
      <c r="B52" s="3">
        <v>2017</v>
      </c>
      <c r="C52" s="9">
        <v>176</v>
      </c>
      <c r="D52" s="9">
        <v>184.17</v>
      </c>
      <c r="E52" s="9">
        <v>189.36</v>
      </c>
      <c r="F52" s="9">
        <v>188</v>
      </c>
      <c r="G52" s="9">
        <v>188.57</v>
      </c>
      <c r="H52" s="9">
        <v>190.45</v>
      </c>
      <c r="I52" s="9">
        <v>194</v>
      </c>
      <c r="J52" s="9">
        <v>191.82</v>
      </c>
      <c r="K52" s="9">
        <v>184.95</v>
      </c>
      <c r="L52" s="9">
        <v>184.59</v>
      </c>
      <c r="M52" s="9">
        <v>178.62</v>
      </c>
      <c r="N52" s="9">
        <v>177.63</v>
      </c>
      <c r="O52" s="9">
        <f t="shared" ref="O52:O59" si="0">AVERAGE(C52:N52)</f>
        <v>185.67999999999998</v>
      </c>
    </row>
    <row r="53" spans="2:18" x14ac:dyDescent="0.35">
      <c r="B53" s="3">
        <v>2018</v>
      </c>
      <c r="C53" s="12">
        <v>178.64</v>
      </c>
      <c r="D53" s="12">
        <v>188.33</v>
      </c>
      <c r="E53" s="12">
        <v>211.05</v>
      </c>
      <c r="F53" s="12">
        <v>228.94</v>
      </c>
      <c r="G53" s="12">
        <v>264.05</v>
      </c>
      <c r="H53" s="12">
        <v>268</v>
      </c>
      <c r="I53" s="12">
        <v>243.9</v>
      </c>
      <c r="J53" s="12">
        <v>241.32</v>
      </c>
      <c r="K53" s="12">
        <v>234.85</v>
      </c>
      <c r="L53" s="12">
        <v>233.05</v>
      </c>
      <c r="M53" s="12">
        <v>220.8</v>
      </c>
      <c r="N53" s="12">
        <v>227.94</v>
      </c>
      <c r="O53" s="9">
        <f t="shared" si="0"/>
        <v>228.40583333333336</v>
      </c>
    </row>
    <row r="54" spans="2:18" x14ac:dyDescent="0.35">
      <c r="B54" s="18">
        <v>2019</v>
      </c>
      <c r="C54" s="19">
        <v>234.5</v>
      </c>
      <c r="D54" s="19">
        <v>243.95</v>
      </c>
      <c r="E54" s="19">
        <v>229.53</v>
      </c>
      <c r="F54" s="19">
        <v>220.16</v>
      </c>
      <c r="G54" s="19">
        <v>219.59</v>
      </c>
      <c r="H54" s="19">
        <v>244.17</v>
      </c>
      <c r="I54" s="19">
        <v>244</v>
      </c>
      <c r="J54" s="19">
        <v>237.76</v>
      </c>
      <c r="K54" s="19">
        <v>228.14</v>
      </c>
      <c r="L54" s="19">
        <v>226.73</v>
      </c>
      <c r="M54" s="19">
        <v>197.85</v>
      </c>
      <c r="N54" s="19">
        <v>201.89</v>
      </c>
      <c r="O54" s="20">
        <f t="shared" si="0"/>
        <v>227.35583333333332</v>
      </c>
    </row>
    <row r="55" spans="2:18" x14ac:dyDescent="0.35">
      <c r="B55" s="21">
        <v>2020</v>
      </c>
      <c r="C55" s="13">
        <v>226.32</v>
      </c>
      <c r="D55" s="13">
        <v>240.28</v>
      </c>
      <c r="E55" s="13">
        <v>243.47</v>
      </c>
      <c r="F55" s="13">
        <v>244.1</v>
      </c>
      <c r="G55" s="13">
        <v>239.79</v>
      </c>
      <c r="H55" s="13">
        <v>240.9</v>
      </c>
      <c r="I55" s="13">
        <v>243.19</v>
      </c>
      <c r="J55" s="13">
        <v>240.65</v>
      </c>
      <c r="K55" s="15">
        <v>246.09</v>
      </c>
      <c r="L55" s="15">
        <v>255.52</v>
      </c>
      <c r="M55" s="15">
        <v>259.14999999999998</v>
      </c>
      <c r="N55" s="15">
        <v>270.47000000000003</v>
      </c>
      <c r="O55" s="13">
        <f t="shared" si="0"/>
        <v>245.82750000000001</v>
      </c>
    </row>
    <row r="56" spans="2:18" x14ac:dyDescent="0.35">
      <c r="B56" s="21">
        <v>2021</v>
      </c>
      <c r="C56" s="13">
        <v>282.45</v>
      </c>
      <c r="D56" s="13">
        <v>271.72000000000003</v>
      </c>
      <c r="E56" s="13">
        <v>266.83</v>
      </c>
      <c r="F56" s="13">
        <v>266.89999999999998</v>
      </c>
      <c r="G56" s="13">
        <v>279.47000000000003</v>
      </c>
      <c r="H56" s="13">
        <v>274.33</v>
      </c>
      <c r="I56" s="13">
        <v>276.10000000000002</v>
      </c>
      <c r="J56" s="13">
        <v>285.86</v>
      </c>
      <c r="K56" s="15">
        <v>292.27</v>
      </c>
      <c r="L56" s="15">
        <v>302.20999999999998</v>
      </c>
      <c r="M56" s="15">
        <v>314.64999999999998</v>
      </c>
      <c r="N56" s="15">
        <v>317.10000000000002</v>
      </c>
      <c r="O56" s="13">
        <f t="shared" si="0"/>
        <v>285.82416666666671</v>
      </c>
    </row>
    <row r="57" spans="2:18" x14ac:dyDescent="0.35">
      <c r="B57" s="21">
        <v>2022</v>
      </c>
      <c r="C57" s="13">
        <v>304.14</v>
      </c>
      <c r="D57" s="13">
        <v>317.11</v>
      </c>
      <c r="E57" s="13">
        <v>410.09</v>
      </c>
      <c r="F57" s="13">
        <v>421.79</v>
      </c>
      <c r="G57" s="13">
        <v>465.95</v>
      </c>
      <c r="H57" s="13">
        <v>479.75</v>
      </c>
      <c r="I57" s="13">
        <v>425.38</v>
      </c>
      <c r="J57" s="14">
        <v>407.73</v>
      </c>
      <c r="K57" s="14">
        <v>402.86</v>
      </c>
      <c r="L57" s="14">
        <v>422.84</v>
      </c>
      <c r="M57" s="14">
        <v>414.29</v>
      </c>
      <c r="N57" s="14">
        <v>395</v>
      </c>
      <c r="O57" s="13">
        <f t="shared" si="0"/>
        <v>405.57750000000004</v>
      </c>
    </row>
    <row r="58" spans="2:18" x14ac:dyDescent="0.35">
      <c r="B58" s="21">
        <v>2023</v>
      </c>
      <c r="C58" s="13">
        <v>374.93</v>
      </c>
      <c r="D58" s="13">
        <v>364.27</v>
      </c>
      <c r="E58" s="13">
        <v>349.86363636363637</v>
      </c>
      <c r="F58" s="13">
        <v>344.83333333333331</v>
      </c>
      <c r="G58" s="13">
        <v>366.77272727272725</v>
      </c>
      <c r="H58" s="13">
        <v>359.78947368421052</v>
      </c>
      <c r="I58" s="13">
        <v>335.8095238095238</v>
      </c>
      <c r="J58" s="14">
        <v>321</v>
      </c>
      <c r="K58" s="14">
        <v>313.81</v>
      </c>
      <c r="L58" s="14">
        <v>303.7</v>
      </c>
      <c r="M58" s="14">
        <v>258.33333333333331</v>
      </c>
      <c r="N58" s="14">
        <v>247.47</v>
      </c>
      <c r="O58" s="13">
        <f t="shared" si="0"/>
        <v>328.38183564973036</v>
      </c>
    </row>
    <row r="59" spans="2:18" x14ac:dyDescent="0.35">
      <c r="B59" s="21">
        <v>2024</v>
      </c>
      <c r="C59" s="14">
        <v>244.95</v>
      </c>
      <c r="D59" s="14">
        <v>232.37</v>
      </c>
      <c r="E59" s="14">
        <v>221.11</v>
      </c>
      <c r="F59" s="14">
        <v>244.75</v>
      </c>
      <c r="G59" s="14">
        <v>283.27</v>
      </c>
      <c r="H59" s="14">
        <v>288.52999999999997</v>
      </c>
      <c r="I59" s="14">
        <v>272.60000000000002</v>
      </c>
      <c r="J59" s="14">
        <v>269.39999999999998</v>
      </c>
      <c r="K59" s="14">
        <v>257.39999999999998</v>
      </c>
      <c r="L59" s="14">
        <v>242.1</v>
      </c>
      <c r="M59" s="14"/>
      <c r="N59" s="14"/>
      <c r="O59" s="13">
        <f t="shared" si="0"/>
        <v>255.648</v>
      </c>
    </row>
    <row r="60" spans="2:18" x14ac:dyDescent="0.35">
      <c r="B60" s="7"/>
      <c r="C60" s="16"/>
      <c r="D60" s="16"/>
      <c r="E60" s="16"/>
      <c r="F60" s="16"/>
      <c r="G60" s="16"/>
      <c r="H60" s="16"/>
      <c r="I60" s="16"/>
      <c r="J60" s="17"/>
      <c r="K60" s="17"/>
      <c r="L60" s="17"/>
      <c r="M60" s="17"/>
      <c r="N60" s="17"/>
      <c r="O60" s="16"/>
    </row>
    <row r="61" spans="2:18" x14ac:dyDescent="0.35">
      <c r="B61" s="35" t="s">
        <v>17</v>
      </c>
      <c r="C61" s="35"/>
      <c r="D61" s="35"/>
      <c r="E61" s="35"/>
      <c r="F61" s="35"/>
      <c r="G61" s="35"/>
      <c r="H61" s="35"/>
      <c r="I61" s="35"/>
      <c r="J61" s="3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r:id="rId1"/>
  <ignoredErrors>
    <ignoredError sqref="O50 O53 O52 O55 O57:O59" formulaRange="1"/>
    <ignoredError sqref="O54 O56" evalError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BE375-A69C-4F86-93EB-416A269ABDD3}">
  <dimension ref="B7:O18"/>
  <sheetViews>
    <sheetView topLeftCell="A4" workbookViewId="0">
      <selection activeCell="L18" sqref="L18"/>
    </sheetView>
  </sheetViews>
  <sheetFormatPr baseColWidth="10" defaultRowHeight="14.5" x14ac:dyDescent="0.35"/>
  <sheetData>
    <row r="7" spans="2:15" ht="14.5" customHeight="1" x14ac:dyDescent="0.35">
      <c r="B7" s="29" t="s">
        <v>22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6" t="s">
        <v>15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2:15" x14ac:dyDescent="0.35">
      <c r="B9" s="24" t="s">
        <v>0</v>
      </c>
      <c r="C9" s="25" t="s">
        <v>1</v>
      </c>
      <c r="D9" s="25" t="s">
        <v>2</v>
      </c>
      <c r="E9" s="25" t="s">
        <v>3</v>
      </c>
      <c r="F9" s="25" t="s">
        <v>4</v>
      </c>
      <c r="G9" s="25" t="s">
        <v>5</v>
      </c>
      <c r="H9" s="25" t="s">
        <v>6</v>
      </c>
      <c r="I9" s="25" t="s">
        <v>7</v>
      </c>
      <c r="J9" s="25" t="s">
        <v>8</v>
      </c>
      <c r="K9" s="25" t="s">
        <v>9</v>
      </c>
      <c r="L9" s="25" t="s">
        <v>10</v>
      </c>
      <c r="M9" s="25" t="s">
        <v>11</v>
      </c>
      <c r="N9" s="25" t="s">
        <v>12</v>
      </c>
      <c r="O9" s="25" t="s">
        <v>13</v>
      </c>
    </row>
    <row r="10" spans="2:15" x14ac:dyDescent="0.35">
      <c r="B10" s="21">
        <v>2016</v>
      </c>
      <c r="C10" s="14">
        <v>247.52858930924148</v>
      </c>
      <c r="D10" s="14">
        <v>238.89750857663643</v>
      </c>
      <c r="E10" s="14">
        <v>237.6324950868219</v>
      </c>
      <c r="F10" s="14">
        <v>238.86302685518655</v>
      </c>
      <c r="G10" s="14">
        <v>238.98627403846157</v>
      </c>
      <c r="H10" s="14">
        <v>234.48039112402742</v>
      </c>
      <c r="I10" s="14">
        <v>212.08571428571435</v>
      </c>
      <c r="J10" s="14">
        <v>213.48502415458938</v>
      </c>
      <c r="K10" s="14">
        <v>214.86958603896107</v>
      </c>
      <c r="L10" s="14">
        <v>232.50031746031743</v>
      </c>
      <c r="M10" s="14">
        <v>238.42962121212125</v>
      </c>
      <c r="N10" s="14">
        <v>242.00704545454539</v>
      </c>
      <c r="O10" s="28">
        <f>AVERAGE(C10:N10)</f>
        <v>232.480466133052</v>
      </c>
    </row>
    <row r="11" spans="2:15" x14ac:dyDescent="0.35">
      <c r="B11" s="21">
        <v>2017</v>
      </c>
      <c r="C11" s="14">
        <v>245.28700876585535</v>
      </c>
      <c r="D11" s="14">
        <v>245.49268591934384</v>
      </c>
      <c r="E11" s="14">
        <v>243.73034782608696</v>
      </c>
      <c r="F11" s="14">
        <v>240.70034401709398</v>
      </c>
      <c r="G11" s="14">
        <v>250.85693840579711</v>
      </c>
      <c r="H11" s="14">
        <v>277.27603896103898</v>
      </c>
      <c r="I11" s="14">
        <v>302.04693121693117</v>
      </c>
      <c r="J11" s="14">
        <v>272.57760869565215</v>
      </c>
      <c r="K11" s="14">
        <v>245.0536904761905</v>
      </c>
      <c r="L11" s="14">
        <v>248.81431818181821</v>
      </c>
      <c r="M11" s="14">
        <v>260.49484848484849</v>
      </c>
      <c r="N11" s="14">
        <v>252.38119047619051</v>
      </c>
      <c r="O11" s="28">
        <f t="shared" ref="O11:O18" si="0">AVERAGE(C11:N11)</f>
        <v>257.05932928557058</v>
      </c>
    </row>
    <row r="12" spans="2:15" x14ac:dyDescent="0.35">
      <c r="B12" s="21">
        <v>2018</v>
      </c>
      <c r="C12" s="14">
        <v>245.08657138151702</v>
      </c>
      <c r="D12" s="14">
        <v>246.71670454545452</v>
      </c>
      <c r="E12" s="14">
        <v>252.28286363636363</v>
      </c>
      <c r="F12" s="14">
        <v>250.27328042328048</v>
      </c>
      <c r="G12" s="14">
        <v>259.19086956521733</v>
      </c>
      <c r="H12" s="14">
        <v>248.52020408163264</v>
      </c>
      <c r="I12" s="14">
        <v>242.75746212121214</v>
      </c>
      <c r="J12" s="14">
        <v>268.30252173913044</v>
      </c>
      <c r="K12" s="14">
        <v>256.599875</v>
      </c>
      <c r="L12" s="14">
        <v>264.46152173913043</v>
      </c>
      <c r="M12" s="14">
        <v>266.2042045454545</v>
      </c>
      <c r="N12" s="14">
        <v>267.86547619047622</v>
      </c>
      <c r="O12" s="28">
        <f t="shared" si="0"/>
        <v>255.68846291407246</v>
      </c>
    </row>
    <row r="13" spans="2:15" x14ac:dyDescent="0.35">
      <c r="B13" s="21">
        <v>2019</v>
      </c>
      <c r="C13" s="14">
        <v>262.88001482213434</v>
      </c>
      <c r="D13" s="14">
        <v>257.78758863636364</v>
      </c>
      <c r="E13" s="14">
        <v>256.45433333333341</v>
      </c>
      <c r="F13" s="14">
        <v>241.09017676767672</v>
      </c>
      <c r="G13" s="14">
        <v>242.24997282608697</v>
      </c>
      <c r="H13" s="14">
        <v>250.65346428571428</v>
      </c>
      <c r="I13" s="14">
        <v>231.59742753623189</v>
      </c>
      <c r="J13" s="14">
        <v>224.25545454545451</v>
      </c>
      <c r="K13" s="14">
        <v>224.88833333333332</v>
      </c>
      <c r="L13" s="14">
        <v>236.95239130434788</v>
      </c>
      <c r="M13" s="14">
        <v>226.50416666666666</v>
      </c>
      <c r="N13" s="14">
        <v>233.07590909090911</v>
      </c>
      <c r="O13" s="28">
        <f t="shared" si="0"/>
        <v>240.69910276235439</v>
      </c>
    </row>
    <row r="14" spans="2:15" x14ac:dyDescent="0.35">
      <c r="B14" s="21">
        <v>2020</v>
      </c>
      <c r="C14" s="14">
        <v>248.12409255599474</v>
      </c>
      <c r="D14" s="14">
        <v>244.18786363636363</v>
      </c>
      <c r="E14" s="14">
        <v>248.29906818181814</v>
      </c>
      <c r="F14" s="14">
        <v>243.60467171717167</v>
      </c>
      <c r="G14" s="14">
        <v>242.12056547619051</v>
      </c>
      <c r="H14" s="14">
        <v>240.07308441558442</v>
      </c>
      <c r="I14" s="14">
        <v>235.43387681159419</v>
      </c>
      <c r="J14" s="14">
        <v>227.3387619047619</v>
      </c>
      <c r="K14" s="14">
        <v>238.24437500000002</v>
      </c>
      <c r="L14" s="14">
        <v>249.7943939393939</v>
      </c>
      <c r="M14" s="14">
        <v>250.4693214756258</v>
      </c>
      <c r="N14" s="14">
        <v>255.80043478260865</v>
      </c>
      <c r="O14" s="28">
        <f t="shared" si="0"/>
        <v>243.6242091580923</v>
      </c>
    </row>
    <row r="15" spans="2:15" x14ac:dyDescent="0.35">
      <c r="B15" s="21">
        <v>2021</v>
      </c>
      <c r="C15" s="14">
        <v>276.20361111111112</v>
      </c>
      <c r="D15" s="14">
        <v>284.87090909090904</v>
      </c>
      <c r="E15" s="14">
        <v>282.58639130434784</v>
      </c>
      <c r="F15" s="14">
        <v>297.75691919191922</v>
      </c>
      <c r="G15" s="14">
        <v>308.96232142857144</v>
      </c>
      <c r="H15" s="14">
        <v>327.43405844155842</v>
      </c>
      <c r="I15" s="14">
        <v>362.86757575757571</v>
      </c>
      <c r="J15" s="14">
        <v>393.03827272727273</v>
      </c>
      <c r="K15" s="14">
        <v>401.19403409090899</v>
      </c>
      <c r="L15" s="14">
        <v>429.77960317460315</v>
      </c>
      <c r="M15" s="14">
        <v>463.05295454545461</v>
      </c>
      <c r="N15" s="14">
        <v>474.41543478260877</v>
      </c>
      <c r="O15" s="28">
        <f t="shared" si="0"/>
        <v>358.51350713723673</v>
      </c>
    </row>
    <row r="16" spans="2:15" x14ac:dyDescent="0.35">
      <c r="B16" s="21">
        <v>2022</v>
      </c>
      <c r="C16" s="14">
        <v>400.57435895024963</v>
      </c>
      <c r="D16" s="14">
        <v>413.2768182989692</v>
      </c>
      <c r="E16" s="14">
        <v>455.86018069809774</v>
      </c>
      <c r="F16" s="14">
        <v>492.27660963375257</v>
      </c>
      <c r="G16" s="14">
        <v>547.37051136363618</v>
      </c>
      <c r="H16" s="14">
        <v>496.50215728715733</v>
      </c>
      <c r="I16" s="14">
        <v>402.36813932980596</v>
      </c>
      <c r="J16" s="14">
        <v>388.65821256038646</v>
      </c>
      <c r="K16" s="14">
        <v>407.72079545454545</v>
      </c>
      <c r="L16" s="14">
        <v>436.9887477954145</v>
      </c>
      <c r="M16" s="14">
        <v>434.82643939393949</v>
      </c>
      <c r="N16" s="14">
        <v>427.15818181818179</v>
      </c>
      <c r="O16" s="28">
        <f t="shared" si="0"/>
        <v>441.96509604867811</v>
      </c>
    </row>
    <row r="17" spans="2:15" x14ac:dyDescent="0.35">
      <c r="B17" s="21">
        <v>2023</v>
      </c>
      <c r="C17" s="14">
        <v>412.27026859504144</v>
      </c>
      <c r="D17" s="14">
        <v>412.27923333333331</v>
      </c>
      <c r="E17" s="14">
        <v>397.40819221967968</v>
      </c>
      <c r="F17" s="14">
        <v>386.98435294117638</v>
      </c>
      <c r="G17" s="14">
        <v>371.9325178571429</v>
      </c>
      <c r="H17" s="14">
        <v>368.19587662337653</v>
      </c>
      <c r="I17" s="14">
        <v>384.22956349206345</v>
      </c>
      <c r="J17" s="14">
        <v>359.05100000000004</v>
      </c>
      <c r="K17" s="14">
        <v>342.28863095238097</v>
      </c>
      <c r="L17" s="14">
        <v>339.53174242424245</v>
      </c>
      <c r="M17" s="14">
        <v>342.05284090909095</v>
      </c>
      <c r="N17" s="14">
        <v>334.00357142857149</v>
      </c>
      <c r="O17" s="28">
        <f t="shared" si="0"/>
        <v>370.85231589800833</v>
      </c>
    </row>
    <row r="18" spans="2:15" x14ac:dyDescent="0.35">
      <c r="B18" s="21">
        <v>2024</v>
      </c>
      <c r="C18" s="26">
        <v>322.2</v>
      </c>
      <c r="D18" s="26">
        <v>311.52</v>
      </c>
      <c r="E18" s="26">
        <v>315.16000000000003</v>
      </c>
      <c r="F18" s="26">
        <v>321.41000000000003</v>
      </c>
      <c r="G18" s="26">
        <v>344.53</v>
      </c>
      <c r="H18" s="26">
        <v>311.91000000000003</v>
      </c>
      <c r="I18" s="26">
        <v>289.33</v>
      </c>
      <c r="J18" s="26">
        <v>263.89999999999998</v>
      </c>
      <c r="K18" s="26">
        <v>277.10000000000002</v>
      </c>
      <c r="L18" s="26">
        <v>295.2</v>
      </c>
      <c r="M18" s="26"/>
      <c r="N18" s="26"/>
      <c r="O18" s="28">
        <f t="shared" si="0"/>
        <v>305.226</v>
      </c>
    </row>
  </sheetData>
  <mergeCells count="2">
    <mergeCell ref="B7:O7"/>
    <mergeCell ref="B8:O8"/>
  </mergeCells>
  <pageMargins left="0.7" right="0.7" top="0.75" bottom="0.75" header="0.3" footer="0.3"/>
  <ignoredErrors>
    <ignoredError sqref="O10:O18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7051D-B33B-4E6F-8081-180C14C51069}">
  <dimension ref="B7:O18"/>
  <sheetViews>
    <sheetView topLeftCell="A7" workbookViewId="0">
      <selection activeCell="L18" sqref="L18"/>
    </sheetView>
  </sheetViews>
  <sheetFormatPr baseColWidth="10" defaultRowHeight="14.5" x14ac:dyDescent="0.35"/>
  <sheetData>
    <row r="7" spans="2:15" ht="14.5" customHeight="1" x14ac:dyDescent="0.35">
      <c r="B7" s="29" t="s">
        <v>21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6" t="s">
        <v>15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2:15" x14ac:dyDescent="0.35">
      <c r="B9" s="24" t="s">
        <v>0</v>
      </c>
      <c r="C9" s="25" t="s">
        <v>1</v>
      </c>
      <c r="D9" s="25" t="s">
        <v>2</v>
      </c>
      <c r="E9" s="25" t="s">
        <v>3</v>
      </c>
      <c r="F9" s="25" t="s">
        <v>4</v>
      </c>
      <c r="G9" s="25" t="s">
        <v>5</v>
      </c>
      <c r="H9" s="25" t="s">
        <v>6</v>
      </c>
      <c r="I9" s="25" t="s">
        <v>7</v>
      </c>
      <c r="J9" s="25" t="s">
        <v>8</v>
      </c>
      <c r="K9" s="25" t="s">
        <v>9</v>
      </c>
      <c r="L9" s="25" t="s">
        <v>10</v>
      </c>
      <c r="M9" s="25" t="s">
        <v>11</v>
      </c>
      <c r="N9" s="25" t="s">
        <v>12</v>
      </c>
      <c r="O9" s="25" t="s">
        <v>13</v>
      </c>
    </row>
    <row r="10" spans="2:15" x14ac:dyDescent="0.35">
      <c r="B10" s="21">
        <v>2016</v>
      </c>
      <c r="C10" s="27">
        <v>215.53923210720794</v>
      </c>
      <c r="D10" s="27">
        <v>205.57187132638606</v>
      </c>
      <c r="E10" s="27">
        <v>211.07486510439318</v>
      </c>
      <c r="F10" s="27">
        <v>211.53164313141929</v>
      </c>
      <c r="G10" s="27">
        <v>208.61263456450956</v>
      </c>
      <c r="H10" s="27">
        <v>200.11967389753104</v>
      </c>
      <c r="I10" s="27">
        <v>173.91375000000002</v>
      </c>
      <c r="J10" s="27">
        <v>173.37528099017391</v>
      </c>
      <c r="K10" s="27">
        <v>169.35568877551017</v>
      </c>
      <c r="L10" s="27">
        <v>173.23400000000001</v>
      </c>
      <c r="M10" s="27">
        <v>172.46344444444443</v>
      </c>
      <c r="N10" s="27">
        <v>166.32650000000004</v>
      </c>
      <c r="O10" s="27">
        <f>AVERAGE(C10:N10)</f>
        <v>190.09321536179797</v>
      </c>
    </row>
    <row r="11" spans="2:15" x14ac:dyDescent="0.35">
      <c r="B11" s="21">
        <v>2017</v>
      </c>
      <c r="C11" s="27">
        <v>181.06171373335658</v>
      </c>
      <c r="D11" s="27">
        <v>185.83112246428036</v>
      </c>
      <c r="E11" s="27">
        <v>182.55352621483374</v>
      </c>
      <c r="F11" s="27">
        <v>175.2019504643963</v>
      </c>
      <c r="G11" s="27">
        <v>185.47081159420293</v>
      </c>
      <c r="H11" s="27">
        <v>194.34865675990676</v>
      </c>
      <c r="I11" s="27">
        <v>207.99822727272726</v>
      </c>
      <c r="J11" s="27">
        <v>171.3640869565217</v>
      </c>
      <c r="K11" s="27">
        <v>175.44956249999998</v>
      </c>
      <c r="L11" s="27">
        <v>179.40916666666669</v>
      </c>
      <c r="M11" s="27">
        <v>186.70397727272729</v>
      </c>
      <c r="N11" s="27">
        <v>189.11849999999998</v>
      </c>
      <c r="O11" s="27">
        <f t="shared" ref="O11:O18" si="0">AVERAGE(C11:N11)</f>
        <v>184.54260849163495</v>
      </c>
    </row>
    <row r="12" spans="2:15" x14ac:dyDescent="0.35">
      <c r="B12" s="21">
        <v>2018</v>
      </c>
      <c r="C12" s="27">
        <v>192.17272727272723</v>
      </c>
      <c r="D12" s="27">
        <v>205.45245279316708</v>
      </c>
      <c r="E12" s="27">
        <v>210.36142328042328</v>
      </c>
      <c r="F12" s="27">
        <v>207.99524470899473</v>
      </c>
      <c r="G12" s="27">
        <v>223.51948369565213</v>
      </c>
      <c r="H12" s="27">
        <v>215.67673469387756</v>
      </c>
      <c r="I12" s="27">
        <v>208.98863636363637</v>
      </c>
      <c r="J12" s="27">
        <v>232.30479347826088</v>
      </c>
      <c r="K12" s="27">
        <v>218.18651315789472</v>
      </c>
      <c r="L12" s="27">
        <v>227.19608695652175</v>
      </c>
      <c r="M12" s="27">
        <v>229.08045454545453</v>
      </c>
      <c r="N12" s="27">
        <v>242.20125000000002</v>
      </c>
      <c r="O12" s="27">
        <f t="shared" si="0"/>
        <v>217.76131674555086</v>
      </c>
    </row>
    <row r="13" spans="2:15" x14ac:dyDescent="0.35">
      <c r="B13" s="21">
        <v>2019</v>
      </c>
      <c r="C13" s="27">
        <v>233.63824999999997</v>
      </c>
      <c r="D13" s="27">
        <v>219.17813157894741</v>
      </c>
      <c r="E13" s="27">
        <v>212.53439947089944</v>
      </c>
      <c r="F13" s="27">
        <v>203.68481481481481</v>
      </c>
      <c r="G13" s="27">
        <v>208.02659782608697</v>
      </c>
      <c r="H13" s="27">
        <v>224.34539285714285</v>
      </c>
      <c r="I13" s="27">
        <v>203.70799275362316</v>
      </c>
      <c r="J13" s="27">
        <v>187.71509090909092</v>
      </c>
      <c r="K13" s="27">
        <v>188.5993125</v>
      </c>
      <c r="L13" s="27">
        <v>198.01471014492756</v>
      </c>
      <c r="M13" s="27">
        <v>200.65880952380954</v>
      </c>
      <c r="N13" s="27">
        <v>209.22166666666666</v>
      </c>
      <c r="O13" s="27">
        <f t="shared" si="0"/>
        <v>207.44376408716741</v>
      </c>
    </row>
    <row r="14" spans="2:15" x14ac:dyDescent="0.35">
      <c r="B14" s="21">
        <v>2020</v>
      </c>
      <c r="C14" s="27">
        <v>220.26405130853993</v>
      </c>
      <c r="D14" s="27">
        <v>210.56907894736841</v>
      </c>
      <c r="E14" s="27">
        <v>213.08218434343436</v>
      </c>
      <c r="F14" s="27">
        <v>219.79604166666667</v>
      </c>
      <c r="G14" s="27">
        <v>216.19942857142854</v>
      </c>
      <c r="H14" s="27">
        <v>209.56117965367966</v>
      </c>
      <c r="I14" s="27">
        <v>208.49600877192984</v>
      </c>
      <c r="J14" s="27">
        <v>200.52552631578945</v>
      </c>
      <c r="K14" s="27">
        <v>216.01410714285717</v>
      </c>
      <c r="L14" s="27">
        <v>234.56363636363642</v>
      </c>
      <c r="M14" s="27">
        <v>235.35274104683202</v>
      </c>
      <c r="N14" s="27">
        <v>237.36349999999999</v>
      </c>
      <c r="O14" s="27">
        <f t="shared" si="0"/>
        <v>218.48229034434686</v>
      </c>
    </row>
    <row r="15" spans="2:15" x14ac:dyDescent="0.35">
      <c r="B15" s="21">
        <v>2021</v>
      </c>
      <c r="C15" s="27">
        <v>261.71797368421045</v>
      </c>
      <c r="D15" s="27">
        <v>270.25494152046787</v>
      </c>
      <c r="E15" s="27">
        <v>260.96999999999997</v>
      </c>
      <c r="F15" s="27">
        <v>278.02101190476196</v>
      </c>
      <c r="G15" s="27">
        <v>286.08674999999999</v>
      </c>
      <c r="H15" s="27">
        <v>289.88666666666666</v>
      </c>
      <c r="I15" s="27">
        <v>311.02935833333333</v>
      </c>
      <c r="J15" s="27">
        <v>350.83144230769233</v>
      </c>
      <c r="K15" s="27">
        <v>356.32727272727277</v>
      </c>
      <c r="L15" s="27">
        <v>387.75298245614033</v>
      </c>
      <c r="M15" s="27">
        <v>417.69579545454559</v>
      </c>
      <c r="N15" s="27">
        <v>430.72477272727264</v>
      </c>
      <c r="O15" s="27">
        <f t="shared" si="0"/>
        <v>325.10824731519693</v>
      </c>
    </row>
    <row r="16" spans="2:15" x14ac:dyDescent="0.35">
      <c r="B16" s="21">
        <v>2022</v>
      </c>
      <c r="C16" s="27">
        <v>372.2883607819075</v>
      </c>
      <c r="D16" s="27">
        <v>386.93609934798678</v>
      </c>
      <c r="E16" s="27">
        <v>430.92797449832767</v>
      </c>
      <c r="F16" s="27">
        <v>467.19949373952477</v>
      </c>
      <c r="G16" s="27">
        <v>524.3437576149696</v>
      </c>
      <c r="H16" s="27">
        <v>467.58561968367883</v>
      </c>
      <c r="I16" s="27">
        <v>373.9267114845938</v>
      </c>
      <c r="J16" s="27">
        <v>360.54700569358181</v>
      </c>
      <c r="K16" s="27">
        <v>386.19051767676768</v>
      </c>
      <c r="L16" s="27">
        <v>417.80696097883583</v>
      </c>
      <c r="M16" s="27">
        <v>418.02631818181817</v>
      </c>
      <c r="N16" s="27">
        <v>407.64583333333326</v>
      </c>
      <c r="O16" s="27">
        <f t="shared" si="0"/>
        <v>417.78538775127714</v>
      </c>
    </row>
    <row r="17" spans="2:15" x14ac:dyDescent="0.35">
      <c r="B17" s="21">
        <v>2023</v>
      </c>
      <c r="C17" s="27">
        <v>387.79036698150327</v>
      </c>
      <c r="D17" s="27">
        <v>391.44018114035083</v>
      </c>
      <c r="E17" s="27">
        <v>375.54161693662974</v>
      </c>
      <c r="F17" s="27">
        <v>368.61728125000002</v>
      </c>
      <c r="G17" s="27">
        <v>353.61968737060039</v>
      </c>
      <c r="H17" s="27">
        <v>347.91838578088579</v>
      </c>
      <c r="I17" s="27">
        <v>356.76960101010098</v>
      </c>
      <c r="J17" s="27">
        <v>334.5512367149758</v>
      </c>
      <c r="K17" s="27">
        <v>314.29184523809522</v>
      </c>
      <c r="L17" s="27">
        <v>304.34269696969699</v>
      </c>
      <c r="M17" s="27">
        <v>290.28392857142853</v>
      </c>
      <c r="N17" s="27">
        <v>290.29047619047623</v>
      </c>
      <c r="O17" s="27">
        <f t="shared" si="0"/>
        <v>342.95477534622864</v>
      </c>
    </row>
    <row r="18" spans="2:15" x14ac:dyDescent="0.35">
      <c r="B18" s="21">
        <v>2024</v>
      </c>
      <c r="C18" s="27">
        <v>284.87</v>
      </c>
      <c r="D18" s="27">
        <v>273.63</v>
      </c>
      <c r="E18" s="27">
        <v>278.08999999999997</v>
      </c>
      <c r="F18" s="27">
        <v>293.73</v>
      </c>
      <c r="G18" s="27">
        <v>324.2</v>
      </c>
      <c r="H18" s="27">
        <v>295.22000000000003</v>
      </c>
      <c r="I18" s="27">
        <v>269</v>
      </c>
      <c r="J18" s="27">
        <v>232.22</v>
      </c>
      <c r="K18" s="27">
        <v>249.8</v>
      </c>
      <c r="L18" s="27">
        <v>272.3</v>
      </c>
      <c r="M18" s="27"/>
      <c r="N18" s="27"/>
      <c r="O18" s="27">
        <f t="shared" si="0"/>
        <v>277.30600000000004</v>
      </c>
    </row>
  </sheetData>
  <mergeCells count="2">
    <mergeCell ref="B7:O7"/>
    <mergeCell ref="B8:O8"/>
  </mergeCells>
  <pageMargins left="0.7" right="0.7" top="0.75" bottom="0.75" header="0.3" footer="0.3"/>
  <ignoredErrors>
    <ignoredError sqref="O10:O18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0C90F-174E-4AEF-9EA2-EDCB3887D584}">
  <dimension ref="B7:O20"/>
  <sheetViews>
    <sheetView zoomScale="70" zoomScaleNormal="70" workbookViewId="0">
      <selection activeCell="L20" sqref="L20"/>
    </sheetView>
  </sheetViews>
  <sheetFormatPr baseColWidth="10" defaultRowHeight="14.5" x14ac:dyDescent="0.35"/>
  <sheetData>
    <row r="7" spans="2:15" x14ac:dyDescent="0.35">
      <c r="B7" s="29" t="s">
        <v>20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x14ac:dyDescent="0.35">
      <c r="B10" s="3">
        <v>2014</v>
      </c>
      <c r="C10" s="9">
        <v>281.08395000000002</v>
      </c>
      <c r="D10" s="9">
        <v>292.56613750000002</v>
      </c>
      <c r="E10" s="9">
        <v>280.34908999999999</v>
      </c>
      <c r="F10" s="9">
        <v>297.00591666666668</v>
      </c>
      <c r="G10" s="9">
        <v>286.22797000000003</v>
      </c>
      <c r="H10" s="9">
        <v>279.24680000000001</v>
      </c>
      <c r="I10" s="9">
        <v>280.34909000000005</v>
      </c>
      <c r="J10" s="9">
        <v>265.00888750000001</v>
      </c>
      <c r="K10" s="9">
        <v>278.63441666666671</v>
      </c>
      <c r="L10" s="9">
        <v>266.75418000000002</v>
      </c>
      <c r="M10" s="9">
        <v>288.43254999999999</v>
      </c>
      <c r="N10" s="9">
        <v>296.39353333333332</v>
      </c>
      <c r="O10" s="9">
        <f>AVERAGE(C10:N10)</f>
        <v>282.67104347222227</v>
      </c>
    </row>
    <row r="11" spans="2:15" x14ac:dyDescent="0.35">
      <c r="B11" s="3">
        <v>2015</v>
      </c>
      <c r="C11" s="9">
        <v>273.27606250000002</v>
      </c>
      <c r="D11" s="9">
        <v>285.54560000000004</v>
      </c>
      <c r="E11" s="9">
        <v>288.43254999999999</v>
      </c>
      <c r="F11" s="9">
        <v>260.87530000000004</v>
      </c>
      <c r="G11" s="9">
        <v>252.14883750000001</v>
      </c>
      <c r="H11" s="9">
        <v>271.53076999999996</v>
      </c>
      <c r="I11" s="9">
        <v>262.71244999999999</v>
      </c>
      <c r="J11" s="9">
        <v>249.85239999999999</v>
      </c>
      <c r="K11" s="9">
        <v>264.54959999999994</v>
      </c>
      <c r="L11" s="9">
        <v>271.16334000000001</v>
      </c>
      <c r="M11" s="9">
        <v>256.74171250000001</v>
      </c>
      <c r="N11" s="9">
        <v>254.44527500000001</v>
      </c>
      <c r="O11" s="9">
        <f t="shared" ref="O11:O19" si="0">AVERAGE(C11:N11)</f>
        <v>265.93949145833329</v>
      </c>
    </row>
    <row r="12" spans="2:15" x14ac:dyDescent="0.35">
      <c r="B12" s="3">
        <v>2016</v>
      </c>
      <c r="C12" s="9">
        <v>231.11347000000001</v>
      </c>
      <c r="D12" s="9">
        <v>213.56868749999998</v>
      </c>
      <c r="E12" s="9">
        <v>208.57776333333334</v>
      </c>
      <c r="F12" s="9">
        <v>207.59795</v>
      </c>
      <c r="G12" s="9">
        <v>214.57912000000002</v>
      </c>
      <c r="H12" s="9">
        <v>210.65986666666666</v>
      </c>
      <c r="I12" s="9">
        <v>204.3829375</v>
      </c>
      <c r="J12" s="9">
        <v>213.84425999999999</v>
      </c>
      <c r="K12" s="9">
        <v>198.77963</v>
      </c>
      <c r="L12" s="9">
        <v>197.30991</v>
      </c>
      <c r="M12" s="9">
        <v>202.0865</v>
      </c>
      <c r="N12" s="9">
        <v>206.67937499999999</v>
      </c>
      <c r="O12" s="9">
        <f t="shared" si="0"/>
        <v>209.09828916666666</v>
      </c>
    </row>
    <row r="13" spans="2:15" x14ac:dyDescent="0.35">
      <c r="B13" s="3">
        <v>2017</v>
      </c>
      <c r="C13" s="12">
        <v>206.12823000000003</v>
      </c>
      <c r="D13" s="12">
        <v>210.04748333333336</v>
      </c>
      <c r="E13" s="12">
        <v>206.67937500000002</v>
      </c>
      <c r="F13" s="12">
        <v>197.03433749999999</v>
      </c>
      <c r="G13" s="12">
        <v>188.61406666666667</v>
      </c>
      <c r="H13" s="12">
        <v>197.67733999999999</v>
      </c>
      <c r="I13" s="12">
        <v>211.63968</v>
      </c>
      <c r="J13" s="12">
        <v>199.7900625</v>
      </c>
      <c r="K13" s="12">
        <v>201.71907000000002</v>
      </c>
      <c r="L13" s="12">
        <v>212.74196999999998</v>
      </c>
      <c r="M13" s="12">
        <v>209.06767000000002</v>
      </c>
      <c r="N13" s="12">
        <v>191.98217500000001</v>
      </c>
      <c r="O13" s="9">
        <f t="shared" si="0"/>
        <v>202.76012166666669</v>
      </c>
    </row>
    <row r="14" spans="2:15" x14ac:dyDescent="0.35">
      <c r="B14" s="11">
        <v>2018</v>
      </c>
      <c r="C14" s="13">
        <v>210.65986666666666</v>
      </c>
      <c r="D14" s="13">
        <v>216.04884000000001</v>
      </c>
      <c r="E14" s="13">
        <v>224.5915875</v>
      </c>
      <c r="F14" s="13">
        <v>230.56232500000002</v>
      </c>
      <c r="G14" s="13">
        <v>223.67301250000003</v>
      </c>
      <c r="H14" s="13">
        <v>229.27632</v>
      </c>
      <c r="I14" s="13">
        <v>227.80659999999997</v>
      </c>
      <c r="J14" s="13">
        <v>235.15520000000001</v>
      </c>
      <c r="K14" s="13">
        <v>224.43849166666666</v>
      </c>
      <c r="L14" s="13">
        <v>238.82949999999997</v>
      </c>
      <c r="M14" s="13">
        <v>233.93043333333333</v>
      </c>
      <c r="N14" s="13">
        <v>229.1844625</v>
      </c>
      <c r="O14" s="9">
        <f t="shared" si="0"/>
        <v>227.01305326388885</v>
      </c>
    </row>
    <row r="15" spans="2:15" x14ac:dyDescent="0.35">
      <c r="B15" s="22">
        <v>2019</v>
      </c>
      <c r="C15" s="23">
        <v>240.29922000000002</v>
      </c>
      <c r="D15" s="23">
        <v>235.6144875</v>
      </c>
      <c r="E15" s="23">
        <v>228.72517500000001</v>
      </c>
      <c r="F15" s="23">
        <v>229.1844625</v>
      </c>
      <c r="G15" s="23">
        <v>230.1030375</v>
      </c>
      <c r="H15" s="23">
        <v>230.25613333333334</v>
      </c>
      <c r="I15" s="23">
        <v>232.70566666666664</v>
      </c>
      <c r="J15" s="23">
        <v>231.17470833333334</v>
      </c>
      <c r="K15" s="23">
        <v>228.26588749999999</v>
      </c>
      <c r="L15" s="23">
        <v>230.25613333333331</v>
      </c>
      <c r="M15" s="23">
        <v>231.94018750000001</v>
      </c>
      <c r="N15" s="23">
        <v>230.10303749999997</v>
      </c>
      <c r="O15" s="9">
        <f t="shared" si="0"/>
        <v>231.55234472222222</v>
      </c>
    </row>
    <row r="16" spans="2:15" x14ac:dyDescent="0.35">
      <c r="B16" s="21">
        <v>2020</v>
      </c>
      <c r="C16" s="13">
        <v>239.28878750000001</v>
      </c>
      <c r="D16" s="13">
        <v>235.52262999999999</v>
      </c>
      <c r="E16" s="13">
        <v>229.64375000000001</v>
      </c>
      <c r="F16" s="13">
        <v>243.42237499999999</v>
      </c>
      <c r="G16" s="13">
        <v>230.1030375</v>
      </c>
      <c r="H16" s="13">
        <v>235.15519999999998</v>
      </c>
      <c r="I16" s="13">
        <v>228.54146</v>
      </c>
      <c r="J16" s="15">
        <v>225.51016250000001</v>
      </c>
      <c r="K16" s="15">
        <v>244.34094999999999</v>
      </c>
      <c r="L16" s="15">
        <v>246.1781</v>
      </c>
      <c r="M16" s="15">
        <v>254.9045625</v>
      </c>
      <c r="N16" s="15">
        <v>252.60812499999997</v>
      </c>
      <c r="O16" s="9">
        <f t="shared" si="0"/>
        <v>238.7682616666666</v>
      </c>
    </row>
    <row r="17" spans="2:15" x14ac:dyDescent="0.35">
      <c r="B17" s="21">
        <v>2021</v>
      </c>
      <c r="C17" s="13">
        <v>313.41779000000002</v>
      </c>
      <c r="D17" s="13">
        <v>312.92788333333334</v>
      </c>
      <c r="E17" s="13">
        <v>375.23788750000006</v>
      </c>
      <c r="F17" s="13">
        <v>300.83331249999998</v>
      </c>
      <c r="G17" s="13">
        <v>338.03559999999999</v>
      </c>
      <c r="H17" s="13">
        <v>369.26714999999996</v>
      </c>
      <c r="I17" s="13">
        <v>335.73916250000002</v>
      </c>
      <c r="J17" s="15">
        <v>389.10837000000004</v>
      </c>
      <c r="K17" s="15">
        <v>378.45290000000006</v>
      </c>
      <c r="L17" s="15">
        <v>454.51090999999997</v>
      </c>
      <c r="M17" s="15">
        <v>440.916</v>
      </c>
      <c r="N17" s="15">
        <v>393.76248333333336</v>
      </c>
      <c r="O17" s="9">
        <f t="shared" si="0"/>
        <v>366.85078743055556</v>
      </c>
    </row>
    <row r="18" spans="2:15" x14ac:dyDescent="0.35">
      <c r="B18" s="21">
        <v>2022</v>
      </c>
      <c r="C18" s="13">
        <v>435.40455000000003</v>
      </c>
      <c r="D18" s="13">
        <v>394.37486666666672</v>
      </c>
      <c r="E18" s="13">
        <v>454.38843333333335</v>
      </c>
      <c r="F18" s="13">
        <v>439.38504166666672</v>
      </c>
      <c r="G18" s="13">
        <v>443.67172500000004</v>
      </c>
      <c r="H18" s="13">
        <v>457.45035000000001</v>
      </c>
      <c r="I18" s="13">
        <v>389.10837000000004</v>
      </c>
      <c r="J18" s="14">
        <v>382.58648749999998</v>
      </c>
      <c r="K18" s="14">
        <v>371.71668333333332</v>
      </c>
      <c r="L18" s="14">
        <v>392.69081249999999</v>
      </c>
      <c r="M18" s="14">
        <v>390.57808999999997</v>
      </c>
      <c r="N18" s="14">
        <v>336.19845000000004</v>
      </c>
      <c r="O18" s="9">
        <f t="shared" si="0"/>
        <v>407.296155</v>
      </c>
    </row>
    <row r="19" spans="2:15" x14ac:dyDescent="0.35">
      <c r="B19" s="21">
        <v>2023</v>
      </c>
      <c r="C19" s="13">
        <v>321.95454549999999</v>
      </c>
      <c r="D19" s="13">
        <v>325.8</v>
      </c>
      <c r="E19" s="13">
        <v>302.43</v>
      </c>
      <c r="F19" s="13">
        <v>284.75</v>
      </c>
      <c r="G19" s="13">
        <v>278.36</v>
      </c>
      <c r="H19" s="13">
        <v>282</v>
      </c>
      <c r="I19" s="13">
        <v>275.33</v>
      </c>
      <c r="J19" s="14">
        <v>273.04000000000002</v>
      </c>
      <c r="K19" s="14">
        <v>272.76</v>
      </c>
      <c r="L19" s="14">
        <v>274.91000000000003</v>
      </c>
      <c r="M19" s="14">
        <v>271.82</v>
      </c>
      <c r="N19" s="14">
        <v>273</v>
      </c>
      <c r="O19" s="9">
        <f t="shared" si="0"/>
        <v>286.34621212500002</v>
      </c>
    </row>
    <row r="20" spans="2:15" x14ac:dyDescent="0.35">
      <c r="B20" s="21">
        <v>2024</v>
      </c>
      <c r="C20" s="14">
        <v>259</v>
      </c>
      <c r="D20" s="14">
        <v>246.62</v>
      </c>
      <c r="E20" s="14">
        <v>225.19</v>
      </c>
      <c r="F20" s="14">
        <v>233.72727269999999</v>
      </c>
      <c r="G20" s="14">
        <v>262.30434780000002</v>
      </c>
      <c r="H20" s="14">
        <v>253.25</v>
      </c>
      <c r="I20" s="14">
        <v>235.65217390000001</v>
      </c>
      <c r="J20" s="14">
        <v>235.9</v>
      </c>
      <c r="K20" s="14">
        <v>241.6</v>
      </c>
      <c r="L20" s="14">
        <v>244.5</v>
      </c>
      <c r="M20" s="14"/>
      <c r="N20" s="14"/>
      <c r="O20" s="9">
        <f>AVERAGE(C20:N20)</f>
        <v>243.77437943999999</v>
      </c>
    </row>
  </sheetData>
  <mergeCells count="2">
    <mergeCell ref="B7:O7"/>
    <mergeCell ref="B8:O8"/>
  </mergeCells>
  <pageMargins left="0.7" right="0.7" top="0.75" bottom="0.75" header="0.3" footer="0.3"/>
  <ignoredErrors>
    <ignoredError sqref="O10 O11:O20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HRW#2</vt:lpstr>
      <vt:lpstr>SRW#2</vt:lpstr>
      <vt:lpstr>Pan Argentino</vt:lpstr>
      <vt:lpstr>CWRS</vt:lpstr>
      <vt:lpstr>CPRS</vt:lpstr>
      <vt:lpstr>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Fabian Mandiola</cp:lastModifiedBy>
  <dcterms:created xsi:type="dcterms:W3CDTF">2013-05-30T13:31:42Z</dcterms:created>
  <dcterms:modified xsi:type="dcterms:W3CDTF">2024-11-07T20:02:11Z</dcterms:modified>
</cp:coreProperties>
</file>