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6040CCF7-625D-4F52-B1D9-F9D6572B58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  <c r="K17" i="2"/>
  <c r="K16" i="2"/>
  <c r="K15" i="2"/>
  <c r="K14" i="2"/>
  <c r="K13" i="2"/>
  <c r="K12" i="2"/>
  <c r="K11" i="2"/>
  <c r="D21" i="2"/>
  <c r="E21" i="2"/>
  <c r="F21" i="2"/>
  <c r="G21" i="2"/>
  <c r="H21" i="2"/>
  <c r="I21" i="2"/>
  <c r="J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<sst xmlns="http://schemas.openxmlformats.org/spreadsheetml/2006/main" count="39" uniqueCount="36">
  <si>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</si>
  <si>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</si>
  <si>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</si>
  <si>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</si>
  <si>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</si>
  <si>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</si>
  <si>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</si>
  <si>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</si>
  <si>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</si>
  <si>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</si>
  <si>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</si>
  <si>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</si>
  <si>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</si>
  <si>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</si>
  <si>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</si>
  <si>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</si>
  <si>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</si>
  <si>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</si>
  <si>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</si>
  <si>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</si>
  <si>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</si>
  <si>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</si>
  <si>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</si>
  <si>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</si>
  <si>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</si>
  <si>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</si>
  <si>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</si>
  <si>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</si>
  <si>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</si>
  <si>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</si>
  <si>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Toneladas. Septiembre 2024</t>
  </si>
  <si>
    <t>Molienda Nacional de Trigo. Septiembre 2024</t>
  </si>
  <si>
    <t>Molienda septiembre 2024</t>
  </si>
  <si>
    <t>Molienda septiembre 2023</t>
  </si>
  <si>
    <t>Variacion % septiembre 2024/2023</t>
  </si>
  <si>
    <t>Acumulado Molienda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</si>
</sst>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5" zoomScale="80" zoomScaleNormal="80" zoomScalePageLayoutView="90" workbookViewId="0">
      <selection activeCell="D42" sqref="D42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0" t="s">
        <v>31</v>
      </c>
      <c r="C7" s="31"/>
      <c r="D7" s="31"/>
      <c r="E7" s="31"/>
      <c r="F7" s="32"/>
    </row>
    <row r="8" spans="2:6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6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32</v>
      </c>
      <c r="C33" s="8">
        <v>68</v>
      </c>
      <c r="D33" s="25">
        <v>136274</v>
      </c>
      <c r="E33" s="25">
        <v>126127</v>
      </c>
      <c r="F33" s="25">
        <v>10147</v>
      </c>
      <c r="I33" s="3"/>
      <c r="J33" s="3"/>
    </row>
    <row r="34" spans="2:11" ht="18" customHeight="1" x14ac:dyDescent="0.35">
      <c r="B34" s="6" t="s">
        <v>33</v>
      </c>
      <c r="C34" s="8">
        <v>68</v>
      </c>
      <c r="D34" s="26">
        <v>148006</v>
      </c>
      <c r="E34" s="26">
        <v>140088</v>
      </c>
      <c r="F34" s="26">
        <v>7918</v>
      </c>
      <c r="I34" s="3"/>
      <c r="J34" s="3"/>
    </row>
    <row r="35" spans="2:11" ht="18" customHeight="1" x14ac:dyDescent="0.35">
      <c r="B35" s="6" t="s">
        <v>34</v>
      </c>
      <c r="C35" s="11"/>
      <c r="D35" s="27">
        <f t="shared" ref="D35:F35" si="0">+(D33-D34)/D34</f>
        <v>-7.9267056740942934E-2</v>
      </c>
      <c r="E35" s="27">
        <f t="shared" si="0"/>
        <v>-9.965878590600194E-2</v>
      </c>
      <c r="F35" s="27">
        <f t="shared" si="0"/>
        <v>0.28151048244506188</v>
      </c>
      <c r="I35" s="3"/>
      <c r="J35" s="3"/>
    </row>
    <row r="36" spans="2:11" ht="18" customHeight="1" x14ac:dyDescent="0.35">
      <c r="B36" s="6" t="s">
        <v>35</v>
      </c>
      <c r="C36" s="8"/>
      <c r="D36" s="25">
        <v>1413341</v>
      </c>
      <c r="E36" s="25">
        <v>1308459</v>
      </c>
      <c r="F36" s="25">
        <v>104882</v>
      </c>
      <c r="I36" s="3"/>
      <c r="J36" s="3"/>
    </row>
    <row r="37" spans="2:11" x14ac:dyDescent="0.35">
      <c r="B37" s="4"/>
      <c r="C37" s="4"/>
      <c r="D37" s="5"/>
      <c r="E37" s="5"/>
      <c r="F37" s="5"/>
    </row>
    <row r="38" spans="2:11" ht="15.5" x14ac:dyDescent="0.35">
      <c r="B38" s="33" t="s">
        <v>6</v>
      </c>
      <c r="C38" s="33"/>
      <c r="D38" s="33"/>
      <c r="E38" s="33"/>
      <c r="F38" s="33"/>
    </row>
    <row r="41" spans="2:11" x14ac:dyDescent="0.35">
      <c r="D41" s="42"/>
      <c r="E41" s="42"/>
      <c r="F41" s="42"/>
      <c r="G41" s="42"/>
      <c r="H41" s="42"/>
      <c r="I41" s="42"/>
    </row>
    <row r="42" spans="2:11" x14ac:dyDescent="0.35">
      <c r="D42" s="9"/>
      <c r="E42" s="41"/>
      <c r="F42" s="41"/>
      <c r="G42" s="41"/>
      <c r="H42" s="41"/>
      <c r="I42" s="41"/>
      <c r="J42" s="41"/>
      <c r="K42" s="41"/>
    </row>
  </sheetData>
  <mergeCells count="11">
    <mergeCell ref="E42:G42"/>
    <mergeCell ref="H42:I42"/>
    <mergeCell ref="J42:K42"/>
    <mergeCell ref="D41:E41"/>
    <mergeCell ref="F41:G41"/>
    <mergeCell ref="H41:I41"/>
    <mergeCell ref="B7:F7"/>
    <mergeCell ref="B38:F38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8" zoomScaleNormal="100" workbookViewId="0">
      <selection activeCell="D4" sqref="D4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30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29">
        <v>81003</v>
      </c>
      <c r="D9" s="29">
        <v>10815</v>
      </c>
      <c r="E9" s="29">
        <v>11515</v>
      </c>
      <c r="F9" s="29">
        <v>9516</v>
      </c>
      <c r="G9" s="29">
        <v>8863</v>
      </c>
      <c r="H9" s="29">
        <v>14480</v>
      </c>
      <c r="I9" s="29">
        <v>7217</v>
      </c>
      <c r="J9" s="29">
        <v>11779</v>
      </c>
      <c r="K9" s="29">
        <f t="shared" ref="K9:K17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29">
        <v>71236</v>
      </c>
      <c r="D10" s="29">
        <v>9214</v>
      </c>
      <c r="E10" s="29">
        <v>11255</v>
      </c>
      <c r="F10" s="29">
        <v>8200</v>
      </c>
      <c r="G10" s="29">
        <v>8303</v>
      </c>
      <c r="H10" s="29">
        <v>13617</v>
      </c>
      <c r="I10" s="29">
        <v>8045</v>
      </c>
      <c r="J10" s="29">
        <v>11567</v>
      </c>
      <c r="K10" s="29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29">
        <v>82209</v>
      </c>
      <c r="D11" s="29">
        <v>10114</v>
      </c>
      <c r="E11" s="29">
        <v>10880</v>
      </c>
      <c r="F11" s="29">
        <v>10038</v>
      </c>
      <c r="G11" s="29">
        <v>8681</v>
      </c>
      <c r="H11" s="29">
        <v>13811</v>
      </c>
      <c r="I11" s="29">
        <v>9107</v>
      </c>
      <c r="J11" s="29">
        <v>12133</v>
      </c>
      <c r="K11" s="29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29">
        <v>87891</v>
      </c>
      <c r="D12" s="29">
        <v>9238</v>
      </c>
      <c r="E12" s="29">
        <v>11791</v>
      </c>
      <c r="F12" s="29">
        <v>10587</v>
      </c>
      <c r="G12" s="29">
        <v>7811</v>
      </c>
      <c r="H12" s="29">
        <v>12980</v>
      </c>
      <c r="I12" s="29">
        <v>10240</v>
      </c>
      <c r="J12" s="29">
        <v>12930</v>
      </c>
      <c r="K12" s="29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29">
        <v>87622</v>
      </c>
      <c r="D13" s="29">
        <v>7554</v>
      </c>
      <c r="E13" s="29">
        <v>11505</v>
      </c>
      <c r="F13" s="29">
        <v>10910</v>
      </c>
      <c r="G13" s="29">
        <v>9842</v>
      </c>
      <c r="H13" s="29">
        <v>14634</v>
      </c>
      <c r="I13" s="29">
        <v>9485</v>
      </c>
      <c r="J13" s="29">
        <v>12152</v>
      </c>
      <c r="K13" s="29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29">
        <v>83495</v>
      </c>
      <c r="D14" s="29">
        <v>8672</v>
      </c>
      <c r="E14" s="29">
        <v>10645</v>
      </c>
      <c r="F14" s="29">
        <v>8697</v>
      </c>
      <c r="G14" s="29">
        <v>8619</v>
      </c>
      <c r="H14" s="29">
        <v>12556</v>
      </c>
      <c r="I14" s="29">
        <v>10314</v>
      </c>
      <c r="J14" s="29">
        <v>11614</v>
      </c>
      <c r="K14" s="29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29">
        <v>94684</v>
      </c>
      <c r="D15" s="29">
        <v>9902</v>
      </c>
      <c r="E15" s="29">
        <v>11708</v>
      </c>
      <c r="F15" s="29">
        <v>9673</v>
      </c>
      <c r="G15" s="29">
        <v>9934</v>
      </c>
      <c r="H15" s="29">
        <v>14269</v>
      </c>
      <c r="I15" s="29">
        <v>11039</v>
      </c>
      <c r="J15" s="29">
        <v>12304</v>
      </c>
      <c r="K15" s="29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8">
        <v>90692</v>
      </c>
      <c r="D16" s="28">
        <v>10847</v>
      </c>
      <c r="E16" s="28">
        <v>9569</v>
      </c>
      <c r="F16" s="28">
        <v>9555</v>
      </c>
      <c r="G16" s="28">
        <v>9152</v>
      </c>
      <c r="H16" s="28">
        <v>13855</v>
      </c>
      <c r="I16" s="28">
        <v>10910</v>
      </c>
      <c r="J16" s="28">
        <v>13592</v>
      </c>
      <c r="K16" s="29">
        <f t="shared" si="0"/>
        <v>168172</v>
      </c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18">
        <v>68166</v>
      </c>
      <c r="D17" s="24">
        <v>8983</v>
      </c>
      <c r="E17" s="18">
        <v>9855</v>
      </c>
      <c r="F17" s="18">
        <v>8001</v>
      </c>
      <c r="G17" s="18">
        <v>8384</v>
      </c>
      <c r="H17" s="18">
        <v>12294</v>
      </c>
      <c r="I17" s="18">
        <v>9196</v>
      </c>
      <c r="J17" s="18">
        <v>11395</v>
      </c>
      <c r="K17" s="29">
        <f t="shared" si="0"/>
        <v>136274</v>
      </c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4"/>
      <c r="D18" s="24"/>
      <c r="E18" s="24"/>
      <c r="F18" s="24"/>
      <c r="G18" s="24"/>
      <c r="H18" s="24"/>
      <c r="I18" s="24"/>
      <c r="J18" s="24"/>
      <c r="K18" s="24"/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746998</v>
      </c>
      <c r="D21" s="18">
        <f t="shared" ref="D21:J21" si="1">SUM(D9:D20)</f>
        <v>85339</v>
      </c>
      <c r="E21" s="18">
        <f t="shared" si="1"/>
        <v>98723</v>
      </c>
      <c r="F21" s="18">
        <f t="shared" si="1"/>
        <v>85177</v>
      </c>
      <c r="G21" s="18">
        <f t="shared" si="1"/>
        <v>79589</v>
      </c>
      <c r="H21" s="18">
        <f t="shared" si="1"/>
        <v>122496</v>
      </c>
      <c r="I21" s="18">
        <f t="shared" si="1"/>
        <v>85553</v>
      </c>
      <c r="J21" s="18">
        <f t="shared" si="1"/>
        <v>109466</v>
      </c>
      <c r="K21" s="18">
        <f>SUM(K9:K20)</f>
        <v>1413341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5" t="s">
        <v>6</v>
      </c>
      <c r="C23" s="45"/>
      <c r="D23" s="45"/>
      <c r="E23" s="45"/>
      <c r="F23" s="45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2025-02-28T15:45:02Z</dcterms:modified>
</cp:coreProperties>
</file>