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MOLIENDA\Producto\2024\"/>
    </mc:Choice>
  </mc:AlternateContent>
  <xr:revisionPtr revIDLastSave="0" documentId="13_ncr:1_{3B58EDD3-9B69-4B0C-A332-78DE578F28F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olienda Nacional" sheetId="1" r:id="rId1"/>
    <sheet name="Molienda regional" sheetId="2" r:id="rId2"/>
  </sheets>
  <definedNames>
    <definedName name="_xlnm.Print_Area" localSheetId="0">'Molienda Nacional'!$A$1:$G$42</definedName>
    <definedName name="moliendaregion20" localSheetId="1">'Molienda regional'!$B$5:$K$24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8" i="2" l="1"/>
  <c r="C21" i="2"/>
  <c r="K17" i="2"/>
  <c r="K16" i="2"/>
  <c r="K15" i="2"/>
  <c r="K14" i="2"/>
  <c r="K13" i="2"/>
  <c r="K12" i="2"/>
  <c r="K11" i="2"/>
  <c r="D21" i="2"/>
  <c r="E21" i="2"/>
  <c r="F21" i="2"/>
  <c r="G21" i="2"/>
  <c r="H21" i="2"/>
  <c r="I21" i="2"/>
  <c r="J21" i="2"/>
  <c r="K10" i="2"/>
  <c r="K9" i="2"/>
  <c r="D35" i="1"/>
  <c r="E35" i="1"/>
  <c r="F35" i="1"/>
  <c r="K21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A25E9F6-0633-4F6C-A7DB-ABE075A84718}" name="Conexión11" type="4" refreshedVersion="6" background="1" saveData="1">
    <webPr sourceData="1" parsePre="1" consecutive="1" xl2000="1" url="https://www.cotrisa.cl/mercado/trigo/nacional/moliendaregion20.php" htmlTables="1" htmlFormat="all">
      <tables count="1">
        <x v="11"/>
      </tables>
    </webPr>
  </connection>
</connections>
</file>

<file path=xl/sharedStrings.xml><?xml version="1.0" encoding="utf-8"?>
<sst xmlns="http://schemas.openxmlformats.org/spreadsheetml/2006/main" count="39" uniqueCount="36">
  <si>
    <t>Total</t>
  </si>
  <si>
    <t>Blanco</t>
  </si>
  <si>
    <t>Candeal</t>
  </si>
  <si>
    <t>Periodo</t>
  </si>
  <si>
    <t>Número de Molinos</t>
  </si>
  <si>
    <t>Molienda de Trigo (Toneladas)</t>
  </si>
  <si>
    <t>Fuente: Elaborado con información de INE.</t>
  </si>
  <si>
    <t>Comportamiento de la Molienda Regional de Trigo Blanco y Candeal</t>
  </si>
  <si>
    <t>Molienda Mensual</t>
  </si>
  <si>
    <t>RM</t>
  </si>
  <si>
    <t>II-IV-VII-XV</t>
  </si>
  <si>
    <t>V</t>
  </si>
  <si>
    <t>VI</t>
  </si>
  <si>
    <t>XVI</t>
  </si>
  <si>
    <t>VIII</t>
  </si>
  <si>
    <t>IX</t>
  </si>
  <si>
    <t>X-XIV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</si>
  <si>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</si>
  <si>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</si>
  <si>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</si>
  <si>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</si>
  <si>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</si>
  <si>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</si>
  <si>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</si>
  <si>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</si>
  <si>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</si>
  <si>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</si>
  <si>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</si>
  <si>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</si>
  <si>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</t>
  </si>
  <si>
    <t>Molienda octubre 2024</t>
  </si>
  <si>
    <t>Molienda octubre 2023</t>
  </si>
  <si>
    <t>Variacion % octubre 2024/2023</t>
  </si>
  <si>
    <t>Molienda Nacional de Trigo. Octubre 2024</t>
  </si>
  <si>
    <t>Toneladas. Octubre 2024</t>
  </si>
  <si>
    <t>Acumulado Molienda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</si>
</sst>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0.0%"/>
    <numFmt numFmtId="168" formatCode="[$-1010C0A]#,##0;\-#,##0"/>
    <numFmt numFmtId="169" formatCode="[Blue]0.0%;[Red]\-0.0%"/>
    <numFmt numFmtId="170" formatCode="[$-10C0A]#,##0;\-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Verdana"/>
      <family val="2"/>
    </font>
    <font>
      <sz val="8"/>
      <color indexed="8"/>
      <name val="Verdana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rgb="FF234723"/>
      <name val="Arial"/>
      <family val="2"/>
    </font>
    <font>
      <sz val="10"/>
      <color indexed="8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6" fontId="4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67" fontId="5" fillId="0" borderId="0" xfId="2" applyNumberFormat="1" applyFont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165" fontId="4" fillId="0" borderId="10" xfId="1" applyNumberFormat="1" applyFont="1" applyBorder="1" applyAlignment="1">
      <alignment horizontal="right" vertical="center" wrapText="1"/>
    </xf>
    <xf numFmtId="1" fontId="4" fillId="0" borderId="10" xfId="1" applyNumberFormat="1" applyFont="1" applyBorder="1" applyAlignment="1">
      <alignment horizontal="center" vertical="center" wrapText="1"/>
    </xf>
    <xf numFmtId="168" fontId="8" fillId="0" borderId="0" xfId="0" applyNumberFormat="1" applyFont="1" applyAlignment="1">
      <alignment horizontal="right" vertical="top" wrapText="1"/>
    </xf>
    <xf numFmtId="170" fontId="4" fillId="0" borderId="10" xfId="1" applyNumberFormat="1" applyFont="1" applyBorder="1" applyAlignment="1">
      <alignment horizontal="right" vertical="center" wrapText="1"/>
    </xf>
    <xf numFmtId="167" fontId="5" fillId="0" borderId="10" xfId="2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left" wrapText="1" indent="1"/>
    </xf>
    <xf numFmtId="3" fontId="13" fillId="0" borderId="10" xfId="0" applyNumberFormat="1" applyFont="1" applyBorder="1" applyAlignment="1">
      <alignment horizontal="right" vertical="center" wrapText="1" inden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3" fontId="15" fillId="0" borderId="0" xfId="0" applyNumberFormat="1" applyFont="1" applyAlignment="1">
      <alignment horizontal="center" vertical="center" wrapText="1"/>
    </xf>
    <xf numFmtId="41" fontId="0" fillId="0" borderId="0" xfId="3" applyFont="1"/>
    <xf numFmtId="170" fontId="16" fillId="0" borderId="0" xfId="0" applyNumberFormat="1" applyFont="1" applyAlignment="1" applyProtection="1">
      <alignment horizontal="center" vertical="top" wrapText="1" readingOrder="1"/>
      <protection locked="0"/>
    </xf>
    <xf numFmtId="165" fontId="17" fillId="0" borderId="10" xfId="1" applyNumberFormat="1" applyFont="1" applyFill="1" applyBorder="1" applyAlignment="1">
      <alignment horizontal="right" vertical="center" wrapText="1"/>
    </xf>
    <xf numFmtId="165" fontId="4" fillId="0" borderId="10" xfId="1" applyNumberFormat="1" applyFont="1" applyFill="1" applyBorder="1" applyAlignment="1">
      <alignment horizontal="right" vertical="center" wrapText="1"/>
    </xf>
    <xf numFmtId="169" fontId="10" fillId="0" borderId="10" xfId="2" applyNumberFormat="1" applyFont="1" applyFill="1" applyBorder="1" applyAlignment="1">
      <alignment horizontal="right" vertical="center" wrapText="1"/>
    </xf>
    <xf numFmtId="41" fontId="16" fillId="0" borderId="10" xfId="3" applyFont="1" applyBorder="1" applyAlignment="1" applyProtection="1">
      <alignment horizontal="right" vertical="center" wrapText="1" readingOrder="1"/>
      <protection locked="0"/>
    </xf>
    <xf numFmtId="3" fontId="13" fillId="0" borderId="10" xfId="0" applyNumberFormat="1" applyFont="1" applyBorder="1" applyAlignment="1">
      <alignment horizontal="right" vertical="center" wrapText="1"/>
    </xf>
    <xf numFmtId="170" fontId="16" fillId="0" borderId="10" xfId="0" applyNumberFormat="1" applyFont="1" applyBorder="1" applyAlignment="1" applyProtection="1">
      <alignment horizontal="right" vertical="top" wrapText="1" readingOrder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8" fontId="8" fillId="0" borderId="0" xfId="0" applyNumberFormat="1" applyFont="1" applyAlignment="1">
      <alignment horizontal="right" vertical="top" wrapText="1"/>
    </xf>
    <xf numFmtId="168" fontId="7" fillId="0" borderId="0" xfId="0" applyNumberFormat="1" applyFont="1" applyAlignment="1">
      <alignment horizontal="right" vertical="top" wrapText="1"/>
    </xf>
    <xf numFmtId="0" fontId="2" fillId="2" borderId="0" xfId="0" applyFont="1" applyFill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7938</xdr:rowOff>
    </xdr:from>
    <xdr:to>
      <xdr:col>1</xdr:col>
      <xdr:colOff>2230748</xdr:colOff>
      <xdr:row>4</xdr:row>
      <xdr:rowOff>140204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DD3AB8-3A75-4DBA-AADF-6B198483A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373063"/>
          <a:ext cx="2230748" cy="4973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158750</xdr:colOff>
      <xdr:row>0</xdr:row>
      <xdr:rowOff>177800</xdr:rowOff>
    </xdr:from>
    <xdr:to>
      <xdr:col>3</xdr:col>
      <xdr:colOff>396055</xdr:colOff>
      <xdr:row>3</xdr:row>
      <xdr:rowOff>44450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71F252A-5D06-6300-2BFB-85DC3AFE9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350" y="177800"/>
          <a:ext cx="1932755" cy="41910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oliendaregion20" preserveFormatting="0" connectionId="1" xr16:uid="{5B13560F-375E-4FDB-B973-809A5D8A56F6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42"/>
  <sheetViews>
    <sheetView showGridLines="0" tabSelected="1" topLeftCell="A23" zoomScale="80" zoomScaleNormal="80" zoomScalePageLayoutView="90" workbookViewId="0">
      <selection activeCell="C43" sqref="C43"/>
    </sheetView>
  </sheetViews>
  <sheetFormatPr baseColWidth="10" defaultRowHeight="14.5" x14ac:dyDescent="0.35"/>
  <cols>
    <col min="1" max="1" width="4.7265625" customWidth="1"/>
    <col min="2" max="2" width="46.7265625" customWidth="1"/>
    <col min="3" max="3" width="14" customWidth="1"/>
    <col min="4" max="4" width="13.54296875" customWidth="1"/>
    <col min="5" max="5" width="11.26953125" customWidth="1"/>
    <col min="6" max="6" width="12.1796875" customWidth="1"/>
    <col min="9" max="9" width="35" customWidth="1"/>
  </cols>
  <sheetData>
    <row r="7" spans="2:6" ht="18" customHeight="1" x14ac:dyDescent="0.35">
      <c r="B7" s="30" t="s">
        <v>33</v>
      </c>
      <c r="C7" s="31"/>
      <c r="D7" s="31"/>
      <c r="E7" s="31"/>
      <c r="F7" s="32"/>
    </row>
    <row r="8" spans="2:6" ht="18" customHeight="1" x14ac:dyDescent="0.35">
      <c r="B8" s="34" t="s">
        <v>3</v>
      </c>
      <c r="C8" s="36" t="s">
        <v>4</v>
      </c>
      <c r="D8" s="38" t="s">
        <v>5</v>
      </c>
      <c r="E8" s="39"/>
      <c r="F8" s="40"/>
    </row>
    <row r="9" spans="2:6" ht="18" customHeight="1" x14ac:dyDescent="0.35">
      <c r="B9" s="35"/>
      <c r="C9" s="37"/>
      <c r="D9" s="2" t="s">
        <v>0</v>
      </c>
      <c r="E9" s="1" t="s">
        <v>1</v>
      </c>
      <c r="F9" s="1" t="s">
        <v>2</v>
      </c>
    </row>
    <row r="10" spans="2:6" ht="18" customHeight="1" x14ac:dyDescent="0.35">
      <c r="B10" s="6">
        <v>2001</v>
      </c>
      <c r="C10" s="8">
        <v>81</v>
      </c>
      <c r="D10" s="7">
        <v>1692055</v>
      </c>
      <c r="E10" s="7">
        <v>1546904</v>
      </c>
      <c r="F10" s="7">
        <v>145151</v>
      </c>
    </row>
    <row r="11" spans="2:6" ht="18" customHeight="1" x14ac:dyDescent="0.35">
      <c r="B11" s="6">
        <v>2002</v>
      </c>
      <c r="C11" s="8">
        <v>78</v>
      </c>
      <c r="D11" s="7">
        <v>1723147</v>
      </c>
      <c r="E11" s="7">
        <v>1583394</v>
      </c>
      <c r="F11" s="7">
        <v>139753</v>
      </c>
    </row>
    <row r="12" spans="2:6" ht="18" customHeight="1" x14ac:dyDescent="0.35">
      <c r="B12" s="6">
        <v>2003</v>
      </c>
      <c r="C12" s="8">
        <v>82</v>
      </c>
      <c r="D12" s="7">
        <v>1773138</v>
      </c>
      <c r="E12" s="7">
        <v>1633468</v>
      </c>
      <c r="F12" s="7">
        <v>139670</v>
      </c>
    </row>
    <row r="13" spans="2:6" ht="18" customHeight="1" x14ac:dyDescent="0.35">
      <c r="B13" s="6">
        <v>2004</v>
      </c>
      <c r="C13" s="8">
        <v>82</v>
      </c>
      <c r="D13" s="7">
        <v>1807100</v>
      </c>
      <c r="E13" s="7">
        <v>1673809</v>
      </c>
      <c r="F13" s="7">
        <v>133291</v>
      </c>
    </row>
    <row r="14" spans="2:6" ht="18" customHeight="1" x14ac:dyDescent="0.35">
      <c r="B14" s="6">
        <v>2005</v>
      </c>
      <c r="C14" s="8">
        <v>82</v>
      </c>
      <c r="D14" s="7">
        <v>1824897</v>
      </c>
      <c r="E14" s="7">
        <v>1694817</v>
      </c>
      <c r="F14" s="7">
        <v>130080</v>
      </c>
    </row>
    <row r="15" spans="2:6" ht="18" customHeight="1" x14ac:dyDescent="0.35">
      <c r="B15" s="6">
        <v>2006</v>
      </c>
      <c r="C15" s="8">
        <v>80</v>
      </c>
      <c r="D15" s="7">
        <v>1832553</v>
      </c>
      <c r="E15" s="7">
        <v>1682099</v>
      </c>
      <c r="F15" s="7">
        <v>150454</v>
      </c>
    </row>
    <row r="16" spans="2:6" ht="18" customHeight="1" x14ac:dyDescent="0.35">
      <c r="B16" s="6">
        <v>2007</v>
      </c>
      <c r="C16" s="8">
        <v>76</v>
      </c>
      <c r="D16" s="7">
        <v>1864665</v>
      </c>
      <c r="E16" s="7">
        <v>1731186</v>
      </c>
      <c r="F16" s="7">
        <v>133479</v>
      </c>
    </row>
    <row r="17" spans="2:9" ht="18" customHeight="1" x14ac:dyDescent="0.35">
      <c r="B17" s="6">
        <v>2008</v>
      </c>
      <c r="C17" s="8">
        <v>74</v>
      </c>
      <c r="D17" s="7">
        <v>1847323</v>
      </c>
      <c r="E17" s="7">
        <v>1740523</v>
      </c>
      <c r="F17" s="7">
        <v>106800</v>
      </c>
    </row>
    <row r="18" spans="2:9" ht="18" customHeight="1" x14ac:dyDescent="0.35">
      <c r="B18" s="6">
        <v>2009</v>
      </c>
      <c r="C18" s="8">
        <v>72</v>
      </c>
      <c r="D18" s="7">
        <v>1828484</v>
      </c>
      <c r="E18" s="7">
        <v>1713033</v>
      </c>
      <c r="F18" s="7">
        <v>115451</v>
      </c>
    </row>
    <row r="19" spans="2:9" ht="18" customHeight="1" x14ac:dyDescent="0.35">
      <c r="B19" s="6">
        <v>2010</v>
      </c>
      <c r="C19" s="8">
        <v>72</v>
      </c>
      <c r="D19" s="7">
        <v>1902581</v>
      </c>
      <c r="E19" s="7">
        <v>1768925</v>
      </c>
      <c r="F19" s="7">
        <v>133656</v>
      </c>
    </row>
    <row r="20" spans="2:9" ht="18" customHeight="1" x14ac:dyDescent="0.35">
      <c r="B20" s="6">
        <v>2011</v>
      </c>
      <c r="C20" s="8">
        <v>76</v>
      </c>
      <c r="D20" s="7">
        <v>1926962</v>
      </c>
      <c r="E20" s="7">
        <v>1814954</v>
      </c>
      <c r="F20" s="7">
        <v>112008</v>
      </c>
    </row>
    <row r="21" spans="2:9" ht="18" customHeight="1" x14ac:dyDescent="0.35">
      <c r="B21" s="6">
        <v>2012</v>
      </c>
      <c r="C21" s="8">
        <v>74.083333333333329</v>
      </c>
      <c r="D21" s="7">
        <v>1982164</v>
      </c>
      <c r="E21" s="7">
        <v>1814656</v>
      </c>
      <c r="F21" s="7">
        <v>167508</v>
      </c>
    </row>
    <row r="22" spans="2:9" ht="18" customHeight="1" x14ac:dyDescent="0.35">
      <c r="B22" s="6">
        <v>2013</v>
      </c>
      <c r="C22" s="8">
        <v>72</v>
      </c>
      <c r="D22" s="7">
        <v>1922480</v>
      </c>
      <c r="E22" s="7">
        <v>1799054</v>
      </c>
      <c r="F22" s="7">
        <v>123426</v>
      </c>
    </row>
    <row r="23" spans="2:9" ht="18" customHeight="1" x14ac:dyDescent="0.35">
      <c r="B23" s="6">
        <v>2014</v>
      </c>
      <c r="C23" s="8">
        <v>76</v>
      </c>
      <c r="D23" s="7">
        <v>1968268</v>
      </c>
      <c r="E23" s="7">
        <v>1852651</v>
      </c>
      <c r="F23" s="7">
        <v>115617</v>
      </c>
    </row>
    <row r="24" spans="2:9" ht="18" customHeight="1" x14ac:dyDescent="0.35">
      <c r="B24" s="6">
        <v>2015</v>
      </c>
      <c r="C24" s="8">
        <v>74</v>
      </c>
      <c r="D24" s="7">
        <v>1962342</v>
      </c>
      <c r="E24" s="7">
        <v>1837752</v>
      </c>
      <c r="F24" s="7">
        <v>124590</v>
      </c>
    </row>
    <row r="25" spans="2:9" ht="18" customHeight="1" x14ac:dyDescent="0.35">
      <c r="B25" s="6">
        <v>2016</v>
      </c>
      <c r="C25" s="8">
        <v>72</v>
      </c>
      <c r="D25" s="7">
        <v>2028168</v>
      </c>
      <c r="E25" s="7">
        <v>1893690</v>
      </c>
      <c r="F25" s="7">
        <v>134478</v>
      </c>
    </row>
    <row r="26" spans="2:9" ht="18" customHeight="1" x14ac:dyDescent="0.35">
      <c r="B26" s="6">
        <v>2017</v>
      </c>
      <c r="C26" s="8">
        <v>70</v>
      </c>
      <c r="D26" s="7">
        <v>2018526</v>
      </c>
      <c r="E26" s="7">
        <v>1889543</v>
      </c>
      <c r="F26" s="7">
        <v>128983</v>
      </c>
    </row>
    <row r="27" spans="2:9" ht="18" customHeight="1" x14ac:dyDescent="0.35">
      <c r="B27" s="6">
        <v>2018</v>
      </c>
      <c r="C27" s="8">
        <v>69</v>
      </c>
      <c r="D27" s="7">
        <v>2089336</v>
      </c>
      <c r="E27" s="7">
        <v>1952728</v>
      </c>
      <c r="F27" s="7">
        <v>136608</v>
      </c>
    </row>
    <row r="28" spans="2:9" ht="18" customHeight="1" x14ac:dyDescent="0.35">
      <c r="B28" s="6">
        <v>2019</v>
      </c>
      <c r="C28" s="8">
        <v>68</v>
      </c>
      <c r="D28" s="7">
        <v>2093498</v>
      </c>
      <c r="E28" s="7">
        <v>1945821</v>
      </c>
      <c r="F28" s="7">
        <v>147677</v>
      </c>
    </row>
    <row r="29" spans="2:9" ht="18" customHeight="1" x14ac:dyDescent="0.35">
      <c r="B29" s="6">
        <v>2020</v>
      </c>
      <c r="C29" s="8">
        <v>68</v>
      </c>
      <c r="D29" s="7">
        <v>2003727</v>
      </c>
      <c r="E29" s="7">
        <v>1846656</v>
      </c>
      <c r="F29" s="7">
        <v>157071</v>
      </c>
    </row>
    <row r="30" spans="2:9" ht="18" customHeight="1" x14ac:dyDescent="0.35">
      <c r="B30" s="6">
        <v>2021</v>
      </c>
      <c r="C30" s="8">
        <v>68</v>
      </c>
      <c r="D30" s="7">
        <v>1845158</v>
      </c>
      <c r="E30" s="7">
        <v>1708021</v>
      </c>
      <c r="F30" s="7">
        <v>137137</v>
      </c>
    </row>
    <row r="31" spans="2:9" ht="18" customHeight="1" x14ac:dyDescent="0.35">
      <c r="B31" s="6">
        <v>2022</v>
      </c>
      <c r="C31" s="8">
        <v>68</v>
      </c>
      <c r="D31" s="10">
        <v>1911361</v>
      </c>
      <c r="E31" s="7">
        <v>1782819</v>
      </c>
      <c r="F31" s="7">
        <v>128542</v>
      </c>
      <c r="I31" t="s">
        <v>29</v>
      </c>
    </row>
    <row r="32" spans="2:9" ht="18" customHeight="1" x14ac:dyDescent="0.35">
      <c r="B32" s="6">
        <v>2023</v>
      </c>
      <c r="C32" s="8">
        <v>68</v>
      </c>
      <c r="D32" s="10">
        <v>1878234</v>
      </c>
      <c r="E32" s="7">
        <v>1748245</v>
      </c>
      <c r="F32" s="7">
        <v>129989</v>
      </c>
    </row>
    <row r="33" spans="2:11" ht="18" customHeight="1" x14ac:dyDescent="0.35">
      <c r="B33" s="6" t="s">
        <v>30</v>
      </c>
      <c r="C33" s="8">
        <v>68</v>
      </c>
      <c r="D33" s="24">
        <v>171881</v>
      </c>
      <c r="E33" s="24">
        <v>157179</v>
      </c>
      <c r="F33" s="24">
        <v>14702</v>
      </c>
      <c r="I33" s="3"/>
      <c r="J33" s="3"/>
    </row>
    <row r="34" spans="2:11" ht="18" customHeight="1" x14ac:dyDescent="0.35">
      <c r="B34" s="6" t="s">
        <v>31</v>
      </c>
      <c r="C34" s="8">
        <v>68</v>
      </c>
      <c r="D34" s="25">
        <v>161114</v>
      </c>
      <c r="E34" s="25">
        <v>149052</v>
      </c>
      <c r="F34" s="25">
        <v>12062</v>
      </c>
      <c r="I34" s="3"/>
      <c r="J34" s="3"/>
    </row>
    <row r="35" spans="2:11" ht="18" customHeight="1" x14ac:dyDescent="0.35">
      <c r="B35" s="6" t="s">
        <v>32</v>
      </c>
      <c r="C35" s="11"/>
      <c r="D35" s="26">
        <f t="shared" ref="D35:F35" si="0">+(D33-D34)/D34</f>
        <v>6.6828456869049244E-2</v>
      </c>
      <c r="E35" s="26">
        <f t="shared" si="0"/>
        <v>5.4524595443201034E-2</v>
      </c>
      <c r="F35" s="26">
        <f t="shared" si="0"/>
        <v>0.21886917592439065</v>
      </c>
      <c r="I35" s="3"/>
      <c r="J35" s="3"/>
    </row>
    <row r="36" spans="2:11" ht="18" customHeight="1" x14ac:dyDescent="0.35">
      <c r="B36" s="6" t="s">
        <v>35</v>
      </c>
      <c r="C36" s="8"/>
      <c r="D36" s="24">
        <v>1585222</v>
      </c>
      <c r="E36" s="24">
        <v>1465638</v>
      </c>
      <c r="F36" s="24">
        <v>119584</v>
      </c>
      <c r="I36" s="3"/>
      <c r="J36" s="3"/>
    </row>
    <row r="37" spans="2:11" x14ac:dyDescent="0.35">
      <c r="B37" s="4"/>
      <c r="C37" s="4"/>
      <c r="D37" s="5"/>
      <c r="E37" s="5"/>
      <c r="F37" s="5"/>
    </row>
    <row r="38" spans="2:11" ht="15.5" x14ac:dyDescent="0.35">
      <c r="B38" s="33" t="s">
        <v>6</v>
      </c>
      <c r="C38" s="33"/>
      <c r="D38" s="33"/>
      <c r="E38" s="33"/>
      <c r="F38" s="33"/>
    </row>
    <row r="41" spans="2:11" x14ac:dyDescent="0.35">
      <c r="D41" s="42"/>
      <c r="E41" s="42"/>
      <c r="F41" s="42"/>
      <c r="G41" s="42"/>
      <c r="H41" s="42"/>
      <c r="I41" s="42"/>
    </row>
    <row r="42" spans="2:11" x14ac:dyDescent="0.35">
      <c r="D42" s="9"/>
      <c r="E42" s="41"/>
      <c r="F42" s="41"/>
      <c r="G42" s="41"/>
      <c r="H42" s="41"/>
      <c r="I42" s="41"/>
      <c r="J42" s="41"/>
      <c r="K42" s="41"/>
    </row>
  </sheetData>
  <mergeCells count="11">
    <mergeCell ref="E42:G42"/>
    <mergeCell ref="H42:I42"/>
    <mergeCell ref="J42:K42"/>
    <mergeCell ref="D41:E41"/>
    <mergeCell ref="F41:G41"/>
    <mergeCell ref="H41:I41"/>
    <mergeCell ref="B7:F7"/>
    <mergeCell ref="B38:F38"/>
    <mergeCell ref="B8:B9"/>
    <mergeCell ref="C8:C9"/>
    <mergeCell ref="D8:F8"/>
  </mergeCells>
  <phoneticPr fontId="9" type="noConversion"/>
  <pageMargins left="0.7" right="0.7" top="0.75" bottom="0.75" header="0.3" footer="0.3"/>
  <pageSetup scale="8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CA3F8-06EA-4074-91BB-CE4569655F61}">
  <dimension ref="B5:U29"/>
  <sheetViews>
    <sheetView showGridLines="0" topLeftCell="A12" zoomScaleNormal="100" workbookViewId="0">
      <selection activeCell="I19" sqref="I19"/>
    </sheetView>
  </sheetViews>
  <sheetFormatPr baseColWidth="10" defaultRowHeight="14.5" x14ac:dyDescent="0.35"/>
  <cols>
    <col min="1" max="1" width="3.26953125" customWidth="1"/>
    <col min="2" max="2" width="13.54296875" customWidth="1"/>
    <col min="3" max="11" width="10.7265625" customWidth="1"/>
  </cols>
  <sheetData>
    <row r="5" spans="2:21" x14ac:dyDescent="0.35">
      <c r="B5" s="12"/>
      <c r="N5" s="13"/>
      <c r="O5" s="13"/>
      <c r="P5" s="13"/>
      <c r="Q5" s="13"/>
      <c r="R5" s="13"/>
      <c r="S5" s="13"/>
      <c r="T5" s="13"/>
      <c r="U5" s="13"/>
    </row>
    <row r="6" spans="2:21" s="13" customFormat="1" ht="25.5" customHeight="1" x14ac:dyDescent="0.35">
      <c r="B6" s="43" t="s">
        <v>7</v>
      </c>
      <c r="C6" s="43"/>
      <c r="D6" s="43"/>
      <c r="E6" s="43"/>
      <c r="F6" s="43"/>
      <c r="G6" s="43"/>
      <c r="H6" s="43"/>
      <c r="I6" s="43"/>
      <c r="J6" s="43"/>
      <c r="K6" s="43"/>
    </row>
    <row r="7" spans="2:21" ht="19.5" customHeight="1" x14ac:dyDescent="0.35">
      <c r="B7" s="44" t="s">
        <v>34</v>
      </c>
      <c r="C7" s="44"/>
      <c r="D7" s="44"/>
      <c r="E7" s="44"/>
      <c r="F7" s="44"/>
      <c r="G7" s="44"/>
      <c r="H7" s="44"/>
      <c r="I7" s="44"/>
      <c r="J7" s="44"/>
      <c r="K7" s="44"/>
    </row>
    <row r="8" spans="2:21" s="13" customFormat="1" ht="33" customHeight="1" x14ac:dyDescent="0.35">
      <c r="B8" s="14" t="s">
        <v>8</v>
      </c>
      <c r="C8" s="15" t="s">
        <v>9</v>
      </c>
      <c r="D8" s="15" t="s">
        <v>10</v>
      </c>
      <c r="E8" s="15" t="s">
        <v>11</v>
      </c>
      <c r="F8" s="15" t="s">
        <v>12</v>
      </c>
      <c r="G8" s="15" t="s">
        <v>13</v>
      </c>
      <c r="H8" s="15" t="s">
        <v>14</v>
      </c>
      <c r="I8" s="15" t="s">
        <v>15</v>
      </c>
      <c r="J8" s="15" t="s">
        <v>16</v>
      </c>
      <c r="K8" s="16" t="s">
        <v>0</v>
      </c>
    </row>
    <row r="9" spans="2:21" s="13" customFormat="1" x14ac:dyDescent="0.35">
      <c r="B9" s="17" t="s">
        <v>17</v>
      </c>
      <c r="C9" s="28">
        <v>81003</v>
      </c>
      <c r="D9" s="28">
        <v>10815</v>
      </c>
      <c r="E9" s="28">
        <v>11515</v>
      </c>
      <c r="F9" s="28">
        <v>9516</v>
      </c>
      <c r="G9" s="28">
        <v>8863</v>
      </c>
      <c r="H9" s="28">
        <v>14480</v>
      </c>
      <c r="I9" s="28">
        <v>7217</v>
      </c>
      <c r="J9" s="28">
        <v>11779</v>
      </c>
      <c r="K9" s="28">
        <f t="shared" ref="K9:K18" si="0">SUM(C9:J9)</f>
        <v>155188</v>
      </c>
      <c r="N9"/>
      <c r="O9"/>
      <c r="P9"/>
      <c r="Q9"/>
      <c r="R9"/>
      <c r="S9"/>
      <c r="T9"/>
      <c r="U9"/>
    </row>
    <row r="10" spans="2:21" s="13" customFormat="1" x14ac:dyDescent="0.35">
      <c r="B10" s="17" t="s">
        <v>18</v>
      </c>
      <c r="C10" s="28">
        <v>71236</v>
      </c>
      <c r="D10" s="28">
        <v>9214</v>
      </c>
      <c r="E10" s="28">
        <v>11255</v>
      </c>
      <c r="F10" s="28">
        <v>8200</v>
      </c>
      <c r="G10" s="28">
        <v>8303</v>
      </c>
      <c r="H10" s="28">
        <v>13617</v>
      </c>
      <c r="I10" s="28">
        <v>8045</v>
      </c>
      <c r="J10" s="28">
        <v>11567</v>
      </c>
      <c r="K10" s="28">
        <f t="shared" si="0"/>
        <v>141437</v>
      </c>
      <c r="N10"/>
      <c r="O10"/>
      <c r="P10"/>
      <c r="Q10"/>
      <c r="R10"/>
      <c r="S10"/>
      <c r="T10"/>
      <c r="U10"/>
    </row>
    <row r="11" spans="2:21" s="13" customFormat="1" x14ac:dyDescent="0.35">
      <c r="B11" s="17" t="s">
        <v>19</v>
      </c>
      <c r="C11" s="28">
        <v>82209</v>
      </c>
      <c r="D11" s="28">
        <v>10114</v>
      </c>
      <c r="E11" s="28">
        <v>10880</v>
      </c>
      <c r="F11" s="28">
        <v>10038</v>
      </c>
      <c r="G11" s="28">
        <v>8681</v>
      </c>
      <c r="H11" s="28">
        <v>13811</v>
      </c>
      <c r="I11" s="28">
        <v>9107</v>
      </c>
      <c r="J11" s="28">
        <v>12133</v>
      </c>
      <c r="K11" s="28">
        <f t="shared" si="0"/>
        <v>156973</v>
      </c>
      <c r="N11"/>
      <c r="O11"/>
      <c r="P11"/>
      <c r="Q11"/>
      <c r="R11"/>
      <c r="S11"/>
      <c r="T11"/>
      <c r="U11"/>
    </row>
    <row r="12" spans="2:21" s="13" customFormat="1" x14ac:dyDescent="0.35">
      <c r="B12" s="17" t="s">
        <v>20</v>
      </c>
      <c r="C12" s="28">
        <v>87891</v>
      </c>
      <c r="D12" s="28">
        <v>9238</v>
      </c>
      <c r="E12" s="28">
        <v>11791</v>
      </c>
      <c r="F12" s="28">
        <v>10587</v>
      </c>
      <c r="G12" s="28">
        <v>7811</v>
      </c>
      <c r="H12" s="28">
        <v>12980</v>
      </c>
      <c r="I12" s="28">
        <v>10240</v>
      </c>
      <c r="J12" s="28">
        <v>12930</v>
      </c>
      <c r="K12" s="28">
        <f t="shared" si="0"/>
        <v>163468</v>
      </c>
      <c r="N12"/>
      <c r="O12"/>
      <c r="P12"/>
      <c r="Q12"/>
      <c r="R12"/>
      <c r="S12"/>
      <c r="T12"/>
      <c r="U12"/>
    </row>
    <row r="13" spans="2:21" s="13" customFormat="1" x14ac:dyDescent="0.35">
      <c r="B13" s="17" t="s">
        <v>21</v>
      </c>
      <c r="C13" s="28">
        <v>87622</v>
      </c>
      <c r="D13" s="28">
        <v>7554</v>
      </c>
      <c r="E13" s="28">
        <v>11505</v>
      </c>
      <c r="F13" s="28">
        <v>10910</v>
      </c>
      <c r="G13" s="28">
        <v>9842</v>
      </c>
      <c r="H13" s="28">
        <v>14634</v>
      </c>
      <c r="I13" s="28">
        <v>9485</v>
      </c>
      <c r="J13" s="28">
        <v>12152</v>
      </c>
      <c r="K13" s="28">
        <f t="shared" si="0"/>
        <v>163704</v>
      </c>
      <c r="N13"/>
      <c r="O13"/>
      <c r="P13"/>
      <c r="Q13"/>
      <c r="R13"/>
      <c r="S13"/>
      <c r="T13"/>
      <c r="U13"/>
    </row>
    <row r="14" spans="2:21" s="13" customFormat="1" x14ac:dyDescent="0.35">
      <c r="B14" s="17" t="s">
        <v>22</v>
      </c>
      <c r="C14" s="28">
        <v>83495</v>
      </c>
      <c r="D14" s="28">
        <v>8672</v>
      </c>
      <c r="E14" s="28">
        <v>10645</v>
      </c>
      <c r="F14" s="28">
        <v>8697</v>
      </c>
      <c r="G14" s="28">
        <v>8619</v>
      </c>
      <c r="H14" s="28">
        <v>12556</v>
      </c>
      <c r="I14" s="28">
        <v>10314</v>
      </c>
      <c r="J14" s="28">
        <v>11614</v>
      </c>
      <c r="K14" s="28">
        <f t="shared" si="0"/>
        <v>154612</v>
      </c>
      <c r="N14"/>
      <c r="O14"/>
      <c r="P14"/>
      <c r="Q14"/>
      <c r="R14"/>
      <c r="S14"/>
      <c r="T14"/>
      <c r="U14"/>
    </row>
    <row r="15" spans="2:21" s="13" customFormat="1" x14ac:dyDescent="0.35">
      <c r="B15" s="17" t="s">
        <v>23</v>
      </c>
      <c r="C15" s="28">
        <v>94684</v>
      </c>
      <c r="D15" s="28">
        <v>9902</v>
      </c>
      <c r="E15" s="28">
        <v>11708</v>
      </c>
      <c r="F15" s="28">
        <v>9673</v>
      </c>
      <c r="G15" s="28">
        <v>9934</v>
      </c>
      <c r="H15" s="28">
        <v>14269</v>
      </c>
      <c r="I15" s="28">
        <v>11039</v>
      </c>
      <c r="J15" s="28">
        <v>12304</v>
      </c>
      <c r="K15" s="28">
        <f t="shared" si="0"/>
        <v>173513</v>
      </c>
      <c r="N15"/>
      <c r="O15"/>
      <c r="P15"/>
      <c r="Q15"/>
      <c r="R15"/>
      <c r="S15"/>
      <c r="T15"/>
      <c r="U15"/>
    </row>
    <row r="16" spans="2:21" s="13" customFormat="1" x14ac:dyDescent="0.35">
      <c r="B16" s="17" t="s">
        <v>24</v>
      </c>
      <c r="C16" s="27">
        <v>90692</v>
      </c>
      <c r="D16" s="27">
        <v>10847</v>
      </c>
      <c r="E16" s="27">
        <v>9569</v>
      </c>
      <c r="F16" s="27">
        <v>9555</v>
      </c>
      <c r="G16" s="27">
        <v>9152</v>
      </c>
      <c r="H16" s="27">
        <v>13855</v>
      </c>
      <c r="I16" s="27">
        <v>10910</v>
      </c>
      <c r="J16" s="27">
        <v>13592</v>
      </c>
      <c r="K16" s="28">
        <f t="shared" si="0"/>
        <v>168172</v>
      </c>
      <c r="N16"/>
      <c r="O16"/>
      <c r="P16"/>
      <c r="Q16"/>
      <c r="R16"/>
      <c r="S16"/>
      <c r="T16"/>
      <c r="U16"/>
    </row>
    <row r="17" spans="2:21" s="13" customFormat="1" x14ac:dyDescent="0.35">
      <c r="B17" s="17" t="s">
        <v>25</v>
      </c>
      <c r="C17" s="28">
        <v>68166</v>
      </c>
      <c r="D17" s="29">
        <v>8983</v>
      </c>
      <c r="E17" s="28">
        <v>9855</v>
      </c>
      <c r="F17" s="28">
        <v>8001</v>
      </c>
      <c r="G17" s="28">
        <v>8384</v>
      </c>
      <c r="H17" s="28">
        <v>12294</v>
      </c>
      <c r="I17" s="28">
        <v>9196</v>
      </c>
      <c r="J17" s="28">
        <v>11395</v>
      </c>
      <c r="K17" s="28">
        <f t="shared" si="0"/>
        <v>136274</v>
      </c>
      <c r="N17"/>
      <c r="O17"/>
      <c r="P17"/>
      <c r="Q17"/>
      <c r="R17"/>
      <c r="S17"/>
      <c r="T17"/>
      <c r="U17"/>
    </row>
    <row r="18" spans="2:21" s="13" customFormat="1" x14ac:dyDescent="0.35">
      <c r="B18" s="17" t="s">
        <v>26</v>
      </c>
      <c r="C18" s="29">
        <v>92061</v>
      </c>
      <c r="D18" s="29">
        <v>10192</v>
      </c>
      <c r="E18" s="29">
        <v>10647</v>
      </c>
      <c r="F18" s="29">
        <v>10866</v>
      </c>
      <c r="G18" s="29">
        <v>10005</v>
      </c>
      <c r="H18" s="29">
        <v>13904</v>
      </c>
      <c r="I18" s="29">
        <v>10367</v>
      </c>
      <c r="J18" s="29">
        <v>13839</v>
      </c>
      <c r="K18" s="28">
        <f t="shared" si="0"/>
        <v>171881</v>
      </c>
      <c r="L18" s="23"/>
      <c r="N18"/>
      <c r="O18"/>
      <c r="P18"/>
      <c r="Q18"/>
      <c r="R18"/>
      <c r="S18"/>
      <c r="T18"/>
      <c r="U18"/>
    </row>
    <row r="19" spans="2:21" s="13" customFormat="1" x14ac:dyDescent="0.35">
      <c r="B19" s="17" t="s">
        <v>27</v>
      </c>
      <c r="C19" s="18"/>
      <c r="D19" s="18"/>
      <c r="E19" s="18"/>
      <c r="F19" s="18"/>
      <c r="G19" s="18"/>
      <c r="H19" s="18"/>
      <c r="I19" s="18"/>
      <c r="J19" s="23"/>
      <c r="K19" s="18"/>
      <c r="N19"/>
      <c r="O19"/>
      <c r="P19"/>
      <c r="Q19"/>
      <c r="R19"/>
      <c r="S19"/>
      <c r="T19"/>
      <c r="U19"/>
    </row>
    <row r="20" spans="2:21" s="13" customFormat="1" x14ac:dyDescent="0.35">
      <c r="B20" s="17" t="s">
        <v>28</v>
      </c>
      <c r="C20" s="18"/>
      <c r="D20" s="18"/>
      <c r="E20" s="18"/>
      <c r="F20" s="18"/>
      <c r="G20" s="18"/>
      <c r="H20" s="18"/>
      <c r="I20" s="18"/>
      <c r="J20" s="18"/>
      <c r="K20" s="18"/>
      <c r="N20"/>
      <c r="O20"/>
      <c r="P20"/>
      <c r="Q20"/>
      <c r="R20"/>
      <c r="S20"/>
      <c r="T20"/>
      <c r="U20"/>
    </row>
    <row r="21" spans="2:21" s="13" customFormat="1" x14ac:dyDescent="0.35">
      <c r="B21" s="17" t="s">
        <v>0</v>
      </c>
      <c r="C21" s="18">
        <f>SUM(C9:C20)</f>
        <v>839059</v>
      </c>
      <c r="D21" s="18">
        <f t="shared" ref="D21:J21" si="1">SUM(D9:D20)</f>
        <v>95531</v>
      </c>
      <c r="E21" s="18">
        <f t="shared" si="1"/>
        <v>109370</v>
      </c>
      <c r="F21" s="18">
        <f t="shared" si="1"/>
        <v>96043</v>
      </c>
      <c r="G21" s="18">
        <f t="shared" si="1"/>
        <v>89594</v>
      </c>
      <c r="H21" s="18">
        <f t="shared" si="1"/>
        <v>136400</v>
      </c>
      <c r="I21" s="18">
        <f t="shared" si="1"/>
        <v>95920</v>
      </c>
      <c r="J21" s="18">
        <f t="shared" si="1"/>
        <v>123305</v>
      </c>
      <c r="K21" s="18">
        <f>SUM(K9:K20)</f>
        <v>1585222</v>
      </c>
      <c r="N21"/>
      <c r="O21"/>
      <c r="P21"/>
      <c r="Q21"/>
      <c r="R21"/>
      <c r="S21"/>
      <c r="T21"/>
      <c r="U21"/>
    </row>
    <row r="22" spans="2:21" x14ac:dyDescent="0.35">
      <c r="B22" s="19"/>
      <c r="C22" s="19"/>
      <c r="D22" s="19"/>
      <c r="E22" s="19"/>
      <c r="F22" s="19"/>
      <c r="G22" s="19"/>
      <c r="H22" s="19"/>
      <c r="I22" s="19"/>
      <c r="J22" s="19"/>
      <c r="K22" s="20"/>
    </row>
    <row r="23" spans="2:21" x14ac:dyDescent="0.35">
      <c r="B23" s="45" t="s">
        <v>6</v>
      </c>
      <c r="C23" s="45"/>
      <c r="D23" s="45"/>
      <c r="E23" s="45"/>
      <c r="F23" s="45"/>
      <c r="G23" s="21"/>
      <c r="H23" s="21"/>
      <c r="I23" s="21"/>
      <c r="J23" s="21"/>
      <c r="K23" s="21"/>
    </row>
    <row r="24" spans="2:21" x14ac:dyDescent="0.35">
      <c r="C24" s="22"/>
      <c r="D24" s="22"/>
      <c r="E24" s="22"/>
      <c r="F24" s="22"/>
      <c r="G24" s="22"/>
      <c r="H24" s="22"/>
      <c r="I24" s="22"/>
      <c r="J24" s="22"/>
      <c r="K24" s="22"/>
    </row>
    <row r="25" spans="2:21" x14ac:dyDescent="0.35">
      <c r="C25" s="22"/>
      <c r="D25" s="22"/>
      <c r="E25" s="22"/>
      <c r="F25" s="22"/>
      <c r="G25" s="22"/>
      <c r="H25" s="22"/>
      <c r="I25" s="22"/>
      <c r="J25" s="22"/>
      <c r="K25" s="22"/>
    </row>
    <row r="26" spans="2:21" x14ac:dyDescent="0.35">
      <c r="C26" s="22"/>
      <c r="D26" s="22"/>
      <c r="E26" s="22"/>
      <c r="F26" s="22"/>
      <c r="G26" s="22"/>
      <c r="H26" s="22"/>
      <c r="I26" s="22"/>
      <c r="J26" s="22"/>
      <c r="K26" s="22"/>
    </row>
    <row r="27" spans="2:21" x14ac:dyDescent="0.35">
      <c r="C27" s="22"/>
      <c r="D27" s="22"/>
      <c r="E27" s="22"/>
      <c r="F27" s="22"/>
      <c r="G27" s="22"/>
      <c r="H27" s="22"/>
      <c r="I27" s="22"/>
      <c r="J27" s="22"/>
      <c r="K27" s="22"/>
    </row>
    <row r="28" spans="2:21" x14ac:dyDescent="0.35">
      <c r="C28" s="22"/>
      <c r="D28" s="22"/>
      <c r="E28" s="22"/>
      <c r="F28" s="22"/>
      <c r="G28" s="22"/>
      <c r="H28" s="22"/>
      <c r="I28" s="22"/>
      <c r="J28" s="22"/>
      <c r="K28" s="22"/>
    </row>
    <row r="29" spans="2:21" x14ac:dyDescent="0.35">
      <c r="C29" s="22"/>
      <c r="D29" s="22"/>
      <c r="E29" s="22"/>
      <c r="F29" s="22"/>
      <c r="G29" s="22"/>
      <c r="H29" s="22"/>
      <c r="I29" s="22"/>
      <c r="J29" s="22"/>
      <c r="K29" s="22"/>
    </row>
  </sheetData>
  <mergeCells count="3">
    <mergeCell ref="B6:K6"/>
    <mergeCell ref="B7:K7"/>
    <mergeCell ref="B23:F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Molienda Nacional</vt:lpstr>
      <vt:lpstr>Molienda regional</vt:lpstr>
      <vt:lpstr>'Molienda Nacional'!Área_de_impresión</vt:lpstr>
      <vt:lpstr>'Molienda regional'!moliendaregion20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Molienda Trigo MQS</dc:title>
  <dc:creator>mquintana@cotrisa.cl</dc:creator>
  <cp:lastModifiedBy>Fabian Mandiola</cp:lastModifiedBy>
  <cp:lastPrinted>2024-12-02T11:32:33Z</cp:lastPrinted>
  <dcterms:created xsi:type="dcterms:W3CDTF">2013-05-30T13:31:42Z</dcterms:created>
  <dcterms:modified xsi:type="dcterms:W3CDTF">2025-02-28T15:45:59Z</dcterms:modified>
</cp:coreProperties>
</file>