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BC986A32-05B6-46D8-871E-627F9C46B2A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Nacional'!$A$1:$G$41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2" l="1"/>
  <c r="C21" i="2"/>
  <c r="K17" i="2"/>
  <c r="K16" i="2"/>
  <c r="K15" i="2"/>
  <c r="K14" i="2"/>
  <c r="K13" i="2"/>
  <c r="K12" i="2"/>
  <c r="K11" i="2"/>
  <c r="D21" i="2"/>
  <c r="E21" i="2"/>
  <c r="F21" i="2"/>
  <c r="G21" i="2"/>
  <c r="H21" i="2"/>
  <c r="I21" i="2"/>
  <c r="J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<sst xmlns="http://schemas.openxmlformats.org/spreadsheetml/2006/main" count="38" uniqueCount="35">
  <si>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</si>
  <si>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</si>
  <si>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</si>
  <si>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</si>
  <si>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</si>
  <si>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</si>
  <si>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</si>
  <si>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</si>
  <si>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</si>
  <si>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</si>
  <si>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</si>
  <si>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</si>
  <si>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</si>
  <si>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</si>
  <si>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</si>
  <si>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</si>
  <si>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</si>
  <si>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</si>
  <si>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</si>
  <si>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</si>
  <si>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</si>
  <si>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</si>
  <si>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</si>
  <si>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</si>
  <si>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</si>
  <si>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</si>
  <si>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</si>
  <si>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</si>
  <si>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</si>
  <si>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</si>
  <si>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Molienda octubre 2024</t>
  </si>
  <si>
    <t>Molienda octubre 2023</t>
  </si>
  <si>
    <t>Variacion % octubre 2024/2023</t>
  </si>
  <si>
    <t>Molienda Nacional de Trigo. Octubre 2024</t>
  </si>
  <si>
    <t>Toneladas.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</si>
</sst>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170" fontId="16" fillId="0" borderId="10" xfId="0" applyNumberFormat="1" applyFont="1" applyBorder="1" applyAlignment="1" applyProtection="1">
      <alignment horizontal="right" vertical="top" wrapText="1" readingOrder="1"/>
      <protection locked="0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177800</xdr:rowOff>
    </xdr:from>
    <xdr:to>
      <xdr:col>3</xdr:col>
      <xdr:colOff>396055</xdr:colOff>
      <xdr:row>3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1F252A-5D06-6300-2BFB-85DC3AFE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177800"/>
          <a:ext cx="1932755" cy="419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1"/>
  <sheetViews>
    <sheetView showGridLines="0" topLeftCell="A23" zoomScale="80" zoomScaleNormal="80" zoomScalePageLayoutView="90" workbookViewId="0">
      <selection activeCell="D40" sqref="D40:E40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1" t="s">
        <v>33</v>
      </c>
      <c r="C7" s="32"/>
      <c r="D7" s="32"/>
      <c r="E7" s="32"/>
      <c r="F7" s="33"/>
    </row>
    <row r="8" spans="2:6" ht="18" customHeight="1" x14ac:dyDescent="0.35">
      <c r="B8" s="35" t="s">
        <v>3</v>
      </c>
      <c r="C8" s="37" t="s">
        <v>4</v>
      </c>
      <c r="D8" s="39" t="s">
        <v>5</v>
      </c>
      <c r="E8" s="40"/>
      <c r="F8" s="41"/>
    </row>
    <row r="9" spans="2:6" ht="18" customHeight="1" x14ac:dyDescent="0.35">
      <c r="B9" s="36"/>
      <c r="C9" s="38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30</v>
      </c>
      <c r="C33" s="8">
        <v>68</v>
      </c>
      <c r="D33" s="24">
        <v>171881</v>
      </c>
      <c r="E33" s="24">
        <v>157179</v>
      </c>
      <c r="F33" s="24">
        <v>14702</v>
      </c>
      <c r="I33" s="3"/>
      <c r="J33" s="3"/>
    </row>
    <row r="34" spans="2:11" ht="18" customHeight="1" x14ac:dyDescent="0.35">
      <c r="B34" s="6" t="s">
        <v>31</v>
      </c>
      <c r="C34" s="8">
        <v>68</v>
      </c>
      <c r="D34" s="25">
        <v>161114</v>
      </c>
      <c r="E34" s="25">
        <v>149052</v>
      </c>
      <c r="F34" s="25">
        <v>12062</v>
      </c>
      <c r="I34" s="3"/>
      <c r="J34" s="3"/>
    </row>
    <row r="35" spans="2:11" ht="18" customHeight="1" x14ac:dyDescent="0.35">
      <c r="B35" s="6" t="s">
        <v>32</v>
      </c>
      <c r="C35" s="11"/>
      <c r="D35" s="26">
        <f t="shared" ref="D35:F35" si="0">+(D33-D34)/D34</f>
        <v>6.6828456869049244E-2</v>
      </c>
      <c r="E35" s="26">
        <f t="shared" si="0"/>
        <v>5.4524595443201034E-2</v>
      </c>
      <c r="F35" s="26">
        <f t="shared" si="0"/>
        <v>0.21886917592439065</v>
      </c>
      <c r="I35" s="3"/>
      <c r="J35" s="3"/>
    </row>
    <row r="36" spans="2:11" x14ac:dyDescent="0.35">
      <c r="B36" s="4"/>
      <c r="C36" s="4"/>
      <c r="D36" s="5"/>
      <c r="E36" s="5"/>
      <c r="F36" s="5"/>
    </row>
    <row r="37" spans="2:11" ht="15.5" x14ac:dyDescent="0.35">
      <c r="B37" s="34" t="s">
        <v>6</v>
      </c>
      <c r="C37" s="34"/>
      <c r="D37" s="34"/>
      <c r="E37" s="34"/>
      <c r="F37" s="34"/>
    </row>
    <row r="40" spans="2:11" x14ac:dyDescent="0.35">
      <c r="D40" s="30"/>
      <c r="E40" s="30"/>
      <c r="F40" s="30"/>
      <c r="G40" s="30"/>
      <c r="H40" s="30"/>
      <c r="I40" s="30"/>
    </row>
    <row r="41" spans="2:11" x14ac:dyDescent="0.35">
      <c r="D41" s="9"/>
      <c r="E41" s="29"/>
      <c r="F41" s="29"/>
      <c r="G41" s="29"/>
      <c r="H41" s="29"/>
      <c r="I41" s="29"/>
      <c r="J41" s="29"/>
      <c r="K41" s="29"/>
    </row>
  </sheetData>
  <mergeCells count="11">
    <mergeCell ref="B7:F7"/>
    <mergeCell ref="B37:F37"/>
    <mergeCell ref="B8:B9"/>
    <mergeCell ref="C8:C9"/>
    <mergeCell ref="D8:F8"/>
    <mergeCell ref="E41:G41"/>
    <mergeCell ref="H41:I41"/>
    <mergeCell ref="J41:K41"/>
    <mergeCell ref="D40:E40"/>
    <mergeCell ref="F40:G40"/>
    <mergeCell ref="H40:I40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abSelected="1" topLeftCell="A6" zoomScaleNormal="100" workbookViewId="0">
      <selection activeCell="I19" sqref="I19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2" t="s">
        <v>7</v>
      </c>
      <c r="C6" s="42"/>
      <c r="D6" s="42"/>
      <c r="E6" s="42"/>
      <c r="F6" s="42"/>
      <c r="G6" s="42"/>
      <c r="H6" s="42"/>
      <c r="I6" s="42"/>
      <c r="J6" s="42"/>
      <c r="K6" s="42"/>
    </row>
    <row r="7" spans="2:21" ht="19.5" customHeight="1" x14ac:dyDescent="0.35">
      <c r="B7" s="43" t="s">
        <v>34</v>
      </c>
      <c r="C7" s="43"/>
      <c r="D7" s="43"/>
      <c r="E7" s="43"/>
      <c r="F7" s="43"/>
      <c r="G7" s="43"/>
      <c r="H7" s="43"/>
      <c r="I7" s="43"/>
      <c r="J7" s="43"/>
      <c r="K7" s="43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28">
        <v>81003</v>
      </c>
      <c r="D9" s="28">
        <v>10815</v>
      </c>
      <c r="E9" s="28">
        <v>11515</v>
      </c>
      <c r="F9" s="28">
        <v>9516</v>
      </c>
      <c r="G9" s="28">
        <v>8863</v>
      </c>
      <c r="H9" s="28">
        <v>14480</v>
      </c>
      <c r="I9" s="28">
        <v>7217</v>
      </c>
      <c r="J9" s="28">
        <v>11779</v>
      </c>
      <c r="K9" s="28">
        <f t="shared" ref="K9:K18" si="0"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28">
        <v>71236</v>
      </c>
      <c r="D10" s="28">
        <v>9214</v>
      </c>
      <c r="E10" s="28">
        <v>11255</v>
      </c>
      <c r="F10" s="28">
        <v>8200</v>
      </c>
      <c r="G10" s="28">
        <v>8303</v>
      </c>
      <c r="H10" s="28">
        <v>13617</v>
      </c>
      <c r="I10" s="28">
        <v>8045</v>
      </c>
      <c r="J10" s="28">
        <v>11567</v>
      </c>
      <c r="K10" s="28">
        <f t="shared" si="0"/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28">
        <v>82209</v>
      </c>
      <c r="D11" s="28">
        <v>10114</v>
      </c>
      <c r="E11" s="28">
        <v>10880</v>
      </c>
      <c r="F11" s="28">
        <v>10038</v>
      </c>
      <c r="G11" s="28">
        <v>8681</v>
      </c>
      <c r="H11" s="28">
        <v>13811</v>
      </c>
      <c r="I11" s="28">
        <v>9107</v>
      </c>
      <c r="J11" s="28">
        <v>12133</v>
      </c>
      <c r="K11" s="28">
        <f t="shared" si="0"/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28">
        <v>87891</v>
      </c>
      <c r="D12" s="28">
        <v>9238</v>
      </c>
      <c r="E12" s="28">
        <v>11791</v>
      </c>
      <c r="F12" s="28">
        <v>10587</v>
      </c>
      <c r="G12" s="28">
        <v>7811</v>
      </c>
      <c r="H12" s="28">
        <v>12980</v>
      </c>
      <c r="I12" s="28">
        <v>10240</v>
      </c>
      <c r="J12" s="28">
        <v>12930</v>
      </c>
      <c r="K12" s="28">
        <f t="shared" si="0"/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28">
        <v>87622</v>
      </c>
      <c r="D13" s="28">
        <v>7554</v>
      </c>
      <c r="E13" s="28">
        <v>11505</v>
      </c>
      <c r="F13" s="28">
        <v>10910</v>
      </c>
      <c r="G13" s="28">
        <v>9842</v>
      </c>
      <c r="H13" s="28">
        <v>14634</v>
      </c>
      <c r="I13" s="28">
        <v>9485</v>
      </c>
      <c r="J13" s="28">
        <v>12152</v>
      </c>
      <c r="K13" s="28">
        <f t="shared" si="0"/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28">
        <v>83495</v>
      </c>
      <c r="D14" s="28">
        <v>8672</v>
      </c>
      <c r="E14" s="28">
        <v>10645</v>
      </c>
      <c r="F14" s="28">
        <v>8697</v>
      </c>
      <c r="G14" s="28">
        <v>8619</v>
      </c>
      <c r="H14" s="28">
        <v>12556</v>
      </c>
      <c r="I14" s="28">
        <v>10314</v>
      </c>
      <c r="J14" s="28">
        <v>11614</v>
      </c>
      <c r="K14" s="28">
        <f t="shared" si="0"/>
        <v>154612</v>
      </c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28">
        <v>94684</v>
      </c>
      <c r="D15" s="28">
        <v>9902</v>
      </c>
      <c r="E15" s="28">
        <v>11708</v>
      </c>
      <c r="F15" s="28">
        <v>9673</v>
      </c>
      <c r="G15" s="28">
        <v>9934</v>
      </c>
      <c r="H15" s="28">
        <v>14269</v>
      </c>
      <c r="I15" s="28">
        <v>11039</v>
      </c>
      <c r="J15" s="28">
        <v>12304</v>
      </c>
      <c r="K15" s="28">
        <f t="shared" si="0"/>
        <v>173513</v>
      </c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7">
        <v>90692</v>
      </c>
      <c r="D16" s="27">
        <v>10847</v>
      </c>
      <c r="E16" s="27">
        <v>9569</v>
      </c>
      <c r="F16" s="27">
        <v>9555</v>
      </c>
      <c r="G16" s="27">
        <v>9152</v>
      </c>
      <c r="H16" s="27">
        <v>13855</v>
      </c>
      <c r="I16" s="27">
        <v>10910</v>
      </c>
      <c r="J16" s="27">
        <v>13592</v>
      </c>
      <c r="K16" s="28">
        <f t="shared" si="0"/>
        <v>168172</v>
      </c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28">
        <v>68166</v>
      </c>
      <c r="D17" s="45">
        <v>8983</v>
      </c>
      <c r="E17" s="28">
        <v>9855</v>
      </c>
      <c r="F17" s="28">
        <v>8001</v>
      </c>
      <c r="G17" s="28">
        <v>8384</v>
      </c>
      <c r="H17" s="28">
        <v>12294</v>
      </c>
      <c r="I17" s="28">
        <v>9196</v>
      </c>
      <c r="J17" s="28">
        <v>11395</v>
      </c>
      <c r="K17" s="28">
        <f t="shared" si="0"/>
        <v>136274</v>
      </c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45">
        <v>92061</v>
      </c>
      <c r="D18" s="45">
        <v>10192</v>
      </c>
      <c r="E18" s="45">
        <v>10647</v>
      </c>
      <c r="F18" s="45">
        <v>10866</v>
      </c>
      <c r="G18" s="45">
        <v>10005</v>
      </c>
      <c r="H18" s="45">
        <v>13904</v>
      </c>
      <c r="I18" s="45">
        <v>10367</v>
      </c>
      <c r="J18" s="45">
        <v>13839</v>
      </c>
      <c r="K18" s="28">
        <f t="shared" si="0"/>
        <v>171881</v>
      </c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18"/>
      <c r="D19" s="18"/>
      <c r="E19" s="18"/>
      <c r="F19" s="18"/>
      <c r="G19" s="18"/>
      <c r="H19" s="18"/>
      <c r="I19" s="18"/>
      <c r="J19" s="23"/>
      <c r="K19" s="18"/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18"/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839059</v>
      </c>
      <c r="D21" s="18">
        <f t="shared" ref="D21:J21" si="1">SUM(D9:D20)</f>
        <v>95531</v>
      </c>
      <c r="E21" s="18">
        <f t="shared" si="1"/>
        <v>109370</v>
      </c>
      <c r="F21" s="18">
        <f t="shared" si="1"/>
        <v>96043</v>
      </c>
      <c r="G21" s="18">
        <f t="shared" si="1"/>
        <v>89594</v>
      </c>
      <c r="H21" s="18">
        <f t="shared" si="1"/>
        <v>136400</v>
      </c>
      <c r="I21" s="18">
        <f t="shared" si="1"/>
        <v>95920</v>
      </c>
      <c r="J21" s="18">
        <f t="shared" si="1"/>
        <v>123305</v>
      </c>
      <c r="K21" s="18">
        <f>SUM(K9:K20)</f>
        <v>1585222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4" t="s">
        <v>6</v>
      </c>
      <c r="C23" s="44"/>
      <c r="D23" s="44"/>
      <c r="E23" s="44"/>
      <c r="F23" s="44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2024-12-02T11:32:33Z</cp:lastPrinted>
  <dcterms:created xsi:type="dcterms:W3CDTF">2013-05-30T13:31:42Z</dcterms:created>
  <dcterms:modified xsi:type="dcterms:W3CDTF">2024-12-02T11:32:50Z</dcterms:modified>
</cp:coreProperties>
</file>