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8_{87D40EFD-7858-4AD6-93AA-BBC8C0F90B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Nacional'!$A$1:$G$43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2" l="1"/>
  <c r="K9" i="2"/>
  <c r="D36" i="1"/>
  <c r="E36" i="1"/>
  <c r="F3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<sst xmlns="http://schemas.openxmlformats.org/spreadsheetml/2006/main" count="39" uniqueCount="36">
  <si>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</si>
  <si>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</si>
  <si>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</si>
  <si>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</si>
  <si>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</si>
  <si>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</si>
  <si>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</si>
  <si>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</si>
  <si>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</si>
  <si>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</si>
  <si>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</si>
  <si>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</si>
  <si>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</si>
  <si>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</si>
  <si>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</si>
  <si>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</si>
  <si>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</si>
  <si>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</si>
  <si>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</si>
  <si>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</si>
  <si>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</si>
  <si>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</si>
  <si>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</si>
  <si>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</si>
  <si>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</si>
  <si>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</si>
  <si>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</si>
  <si>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</si>
  <si>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</si>
  <si>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</si>
  <si>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Acumulado Molienda enero 2025</t>
  </si>
  <si>
    <t>Molienda enero 2024</t>
  </si>
  <si>
    <t>Molienda enero 2025</t>
  </si>
  <si>
    <t>Molienda Nacional de Trigo. Enero 2025</t>
  </si>
  <si>
    <t>Toneladas. Enero 2025</t>
  </si>
  <si>
    <t>Variacion % enero 2025/2024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</si>
</sst>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  <xf numFmtId="170" fontId="16" fillId="0" borderId="10" xfId="0" applyNumberFormat="1" applyFont="1" applyBorder="1" applyAlignment="1" applyProtection="1">
      <alignment horizontal="right" vertical="top" wrapText="1" readingOrder="1"/>
      <protection locked="0"/>
    </xf>
    <xf numFmtId="170" fontId="16" fillId="0" borderId="0" xfId="0" applyNumberFormat="1" applyFont="1" applyAlignment="1" applyProtection="1">
      <alignment horizontal="right" vertical="top" wrapText="1" readingOrder="1"/>
      <protection locked="0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177800</xdr:rowOff>
    </xdr:from>
    <xdr:to>
      <xdr:col>3</xdr:col>
      <xdr:colOff>396055</xdr:colOff>
      <xdr:row>3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1F252A-5D06-6300-2BFB-85DC3AFE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177800"/>
          <a:ext cx="1932755" cy="419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3"/>
  <sheetViews>
    <sheetView showGridLines="0" tabSelected="1" zoomScale="80" zoomScaleNormal="80" zoomScalePageLayoutView="90" workbookViewId="0">
      <selection activeCell="E41" sqref="E41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3" t="s">
        <v>33</v>
      </c>
      <c r="C7" s="34"/>
      <c r="D7" s="34"/>
      <c r="E7" s="34"/>
      <c r="F7" s="35"/>
    </row>
    <row r="8" spans="2:6" ht="18" customHeight="1" x14ac:dyDescent="0.35">
      <c r="B8" s="37" t="s">
        <v>3</v>
      </c>
      <c r="C8" s="39" t="s">
        <v>4</v>
      </c>
      <c r="D8" s="41" t="s">
        <v>5</v>
      </c>
      <c r="E8" s="42"/>
      <c r="F8" s="43"/>
    </row>
    <row r="9" spans="2:6" ht="18" customHeight="1" x14ac:dyDescent="0.35">
      <c r="B9" s="38"/>
      <c r="C9" s="40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>
        <v>2024</v>
      </c>
      <c r="C33" s="8">
        <v>68</v>
      </c>
      <c r="D33" s="24">
        <v>1897137</v>
      </c>
      <c r="E33" s="24">
        <v>1754379</v>
      </c>
      <c r="F33" s="24">
        <v>142758</v>
      </c>
    </row>
    <row r="34" spans="2:11" ht="18" customHeight="1" x14ac:dyDescent="0.35">
      <c r="B34" s="6" t="s">
        <v>32</v>
      </c>
      <c r="C34" s="8">
        <v>68</v>
      </c>
      <c r="D34" s="24">
        <v>159117</v>
      </c>
      <c r="E34" s="24">
        <v>147532</v>
      </c>
      <c r="F34" s="24">
        <v>11585</v>
      </c>
      <c r="I34" s="3"/>
      <c r="J34" s="3"/>
    </row>
    <row r="35" spans="2:11" ht="18" customHeight="1" x14ac:dyDescent="0.35">
      <c r="B35" s="6" t="s">
        <v>31</v>
      </c>
      <c r="C35" s="8">
        <v>68</v>
      </c>
      <c r="D35" s="25">
        <v>156066</v>
      </c>
      <c r="E35" s="25">
        <v>148350</v>
      </c>
      <c r="F35" s="25">
        <v>7716</v>
      </c>
      <c r="I35" s="3"/>
      <c r="J35" s="3"/>
    </row>
    <row r="36" spans="2:11" ht="18" customHeight="1" x14ac:dyDescent="0.35">
      <c r="B36" s="6" t="s">
        <v>35</v>
      </c>
      <c r="C36" s="11"/>
      <c r="D36" s="26">
        <f t="shared" ref="D36:F36" si="0">+(D34-D35)/D35</f>
        <v>1.9549421398639036E-2</v>
      </c>
      <c r="E36" s="26">
        <f t="shared" si="0"/>
        <v>-5.5139871924502863E-3</v>
      </c>
      <c r="F36" s="26">
        <f t="shared" si="0"/>
        <v>0.50142560912389844</v>
      </c>
      <c r="I36" s="3"/>
      <c r="J36" s="3"/>
    </row>
    <row r="37" spans="2:11" ht="18" customHeight="1" x14ac:dyDescent="0.35">
      <c r="B37" s="6" t="s">
        <v>30</v>
      </c>
      <c r="C37" s="8"/>
      <c r="D37" s="24">
        <v>159117</v>
      </c>
      <c r="E37" s="24">
        <v>147532</v>
      </c>
      <c r="F37" s="24">
        <v>11585</v>
      </c>
      <c r="I37" s="3"/>
      <c r="J37" s="3"/>
    </row>
    <row r="38" spans="2:11" x14ac:dyDescent="0.35">
      <c r="B38" s="4"/>
      <c r="C38" s="4"/>
      <c r="D38" s="5"/>
      <c r="E38" s="5"/>
      <c r="F38" s="5"/>
    </row>
    <row r="39" spans="2:11" ht="15.5" x14ac:dyDescent="0.35">
      <c r="B39" s="36" t="s">
        <v>6</v>
      </c>
      <c r="C39" s="36"/>
      <c r="D39" s="36"/>
      <c r="E39" s="36"/>
      <c r="F39" s="36"/>
    </row>
    <row r="42" spans="2:11" x14ac:dyDescent="0.35">
      <c r="D42" s="32"/>
      <c r="E42" s="32"/>
      <c r="F42" s="32"/>
      <c r="G42" s="32"/>
      <c r="H42" s="32"/>
      <c r="I42" s="32"/>
    </row>
    <row r="43" spans="2:11" x14ac:dyDescent="0.35">
      <c r="D43" s="9"/>
      <c r="E43" s="31"/>
      <c r="F43" s="31"/>
      <c r="G43" s="31"/>
      <c r="H43" s="31"/>
      <c r="I43" s="31"/>
      <c r="J43" s="31"/>
      <c r="K43" s="31"/>
    </row>
  </sheetData>
  <mergeCells count="11">
    <mergeCell ref="B7:F7"/>
    <mergeCell ref="B39:F39"/>
    <mergeCell ref="B8:B9"/>
    <mergeCell ref="C8:C9"/>
    <mergeCell ref="D8:F8"/>
    <mergeCell ref="E43:G43"/>
    <mergeCell ref="H43:I43"/>
    <mergeCell ref="J43:K43"/>
    <mergeCell ref="D42:E42"/>
    <mergeCell ref="F42:G42"/>
    <mergeCell ref="H42:I42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zoomScaleNormal="100" workbookViewId="0">
      <selection activeCell="K22" sqref="K22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4" t="s">
        <v>7</v>
      </c>
      <c r="C6" s="44"/>
      <c r="D6" s="44"/>
      <c r="E6" s="44"/>
      <c r="F6" s="44"/>
      <c r="G6" s="44"/>
      <c r="H6" s="44"/>
      <c r="I6" s="44"/>
      <c r="J6" s="44"/>
      <c r="K6" s="44"/>
    </row>
    <row r="7" spans="2:21" ht="19.5" customHeight="1" x14ac:dyDescent="0.35">
      <c r="B7" s="45" t="s">
        <v>34</v>
      </c>
      <c r="C7" s="45"/>
      <c r="D7" s="45"/>
      <c r="E7" s="45"/>
      <c r="F7" s="45"/>
      <c r="G7" s="45"/>
      <c r="H7" s="45"/>
      <c r="I7" s="45"/>
      <c r="J7" s="45"/>
      <c r="K7" s="45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28">
        <v>87277</v>
      </c>
      <c r="D9" s="28">
        <v>9482</v>
      </c>
      <c r="E9" s="28">
        <v>10120</v>
      </c>
      <c r="F9" s="28">
        <v>10054</v>
      </c>
      <c r="G9" s="28">
        <v>8350</v>
      </c>
      <c r="H9" s="28">
        <v>11758</v>
      </c>
      <c r="I9" s="28">
        <v>9403</v>
      </c>
      <c r="J9" s="28">
        <v>12673</v>
      </c>
      <c r="K9" s="28">
        <f>SUM(C9:J9)</f>
        <v>159117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28"/>
      <c r="D10" s="28"/>
      <c r="E10" s="28"/>
      <c r="F10" s="28"/>
      <c r="G10" s="28"/>
      <c r="H10" s="28"/>
      <c r="I10" s="28"/>
      <c r="J10" s="28"/>
      <c r="K10" s="28"/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28"/>
      <c r="D11" s="28"/>
      <c r="E11" s="28"/>
      <c r="F11" s="28"/>
      <c r="G11" s="28"/>
      <c r="H11" s="28"/>
      <c r="I11" s="28"/>
      <c r="J11" s="28"/>
      <c r="K11" s="28"/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28"/>
      <c r="D12" s="28"/>
      <c r="E12" s="28"/>
      <c r="F12" s="28"/>
      <c r="G12" s="28"/>
      <c r="H12" s="28"/>
      <c r="I12" s="28"/>
      <c r="J12" s="28"/>
      <c r="K12" s="28"/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28"/>
      <c r="D14" s="28"/>
      <c r="E14" s="28"/>
      <c r="F14" s="28"/>
      <c r="G14" s="28"/>
      <c r="H14" s="28"/>
      <c r="I14" s="28"/>
      <c r="J14" s="28"/>
      <c r="K14" s="28"/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28"/>
      <c r="D15" s="28"/>
      <c r="E15" s="28"/>
      <c r="F15" s="28"/>
      <c r="G15" s="28"/>
      <c r="H15" s="28"/>
      <c r="I15" s="28"/>
      <c r="J15" s="28"/>
      <c r="K15" s="28"/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7"/>
      <c r="D16" s="27"/>
      <c r="E16" s="27"/>
      <c r="F16" s="27"/>
      <c r="G16" s="27"/>
      <c r="H16" s="27"/>
      <c r="I16" s="27"/>
      <c r="J16" s="27"/>
      <c r="K16" s="28"/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28"/>
      <c r="D17" s="29"/>
      <c r="E17" s="28"/>
      <c r="F17" s="28"/>
      <c r="G17" s="28"/>
      <c r="H17" s="28"/>
      <c r="I17" s="28"/>
      <c r="J17" s="28"/>
      <c r="K17" s="28"/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9"/>
      <c r="D18" s="29"/>
      <c r="E18" s="29"/>
      <c r="F18" s="29"/>
      <c r="G18" s="29"/>
      <c r="H18" s="29"/>
      <c r="I18" s="29"/>
      <c r="J18" s="29"/>
      <c r="K18" s="28"/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28"/>
      <c r="D19" s="28"/>
      <c r="E19" s="28"/>
      <c r="F19" s="28"/>
      <c r="G19" s="28"/>
      <c r="H19" s="28"/>
      <c r="I19" s="28"/>
      <c r="J19" s="30"/>
      <c r="K19" s="28"/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28"/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/>
      <c r="D21" s="18"/>
      <c r="E21" s="18"/>
      <c r="F21" s="18"/>
      <c r="G21" s="18"/>
      <c r="H21" s="18"/>
      <c r="I21" s="18"/>
      <c r="J21" s="18"/>
      <c r="K21" s="18">
        <f>SUM(K9:K20)</f>
        <v>159117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6" t="s">
        <v>6</v>
      </c>
      <c r="C23" s="46"/>
      <c r="D23" s="46"/>
      <c r="E23" s="46"/>
      <c r="F23" s="46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2024-12-02T11:32:33Z</cp:lastPrinted>
  <dcterms:created xsi:type="dcterms:W3CDTF">2013-05-30T13:31:42Z</dcterms:created>
  <dcterms:modified xsi:type="dcterms:W3CDTF">2025-03-05T18:11:09Z</dcterms:modified>
</cp:coreProperties>
</file>