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Datos productivos\productos\"/>
    </mc:Choice>
  </mc:AlternateContent>
  <xr:revisionPtr revIDLastSave="0" documentId="13_ncr:1_{F956F9A5-086B-48CC-BBAC-4A9C5517EC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igo" sheetId="1" r:id="rId1"/>
  </sheets>
  <definedNames>
    <definedName name="_xlnm._FilterDatabase" localSheetId="0" hidden="1">Trigo!$B$7:$H$53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H10" i="1"/>
  <c r="H12" i="1" l="1"/>
  <c r="H13" i="1"/>
  <c r="H14" i="1"/>
  <c r="H15" i="1" l="1"/>
  <c r="H16" i="1" l="1"/>
  <c r="H17" i="1" l="1"/>
  <c r="H18" i="1" l="1"/>
  <c r="H19" i="1" l="1"/>
  <c r="H20" i="1" l="1"/>
  <c r="H53" i="1" l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Mauricio Quintana</author>
  </authors>
  <commentList>
    <comment ref="B10" authorId="0" shapeId="0" xr:uid="{E3697AC7-F735-4C9E-87CF-9670519A6F58}">
      <text>
        <r>
          <rPr>
            <sz val="9"/>
            <color indexed="81"/>
            <rFont val="Tahoma"/>
            <charset val="1"/>
          </rPr>
          <t xml:space="preserve">Información disponible en ODEPA al día 16 de agosto de 2024
</t>
        </r>
      </text>
    </comment>
    <comment ref="B11" authorId="0" shapeId="0" xr:uid="{D62C3A56-657E-416A-BE5C-3F0267FBEFED}">
      <text>
        <r>
          <rPr>
            <sz val="9"/>
            <color indexed="81"/>
            <rFont val="Tahoma"/>
            <charset val="1"/>
          </rPr>
          <t>Información disponible en ODEPA al día 14 de octubre de 2022</t>
        </r>
      </text>
    </comment>
    <comment ref="B12" authorId="0" shapeId="0" xr:uid="{86663F66-B5F7-4142-A53A-E42F721DAF5D}">
      <text>
        <r>
          <rPr>
            <sz val="9"/>
            <color indexed="81"/>
            <rFont val="Tahoma"/>
            <charset val="1"/>
          </rPr>
          <t>Información disponible en ODEPA al día 14 de octubre de 2022</t>
        </r>
      </text>
    </comment>
  </commentList>
</comments>
</file>

<file path=xl/sharedStrings.xml><?xml version="1.0" encoding="utf-8"?>
<sst xmlns="http://schemas.openxmlformats.org/spreadsheetml/2006/main" count="102" uniqueCount="59">
  <si>
    <t>Temporada</t>
  </si>
  <si>
    <t>Superficie</t>
  </si>
  <si>
    <t>Total Superficie Cultivos Anuales</t>
  </si>
  <si>
    <t>Participación Trigo</t>
  </si>
  <si>
    <t>Datos Productivos Trigo</t>
  </si>
  <si>
    <t>(Hectáreas)</t>
  </si>
  <si>
    <t>(Toneladas)</t>
  </si>
  <si>
    <t>(QQ/Hás.)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</si>
  <si>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</si>
  <si>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</si>
  <si>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</si>
  <si>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</si>
  <si>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</si>
  <si>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</si>
  <si>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</si>
  <si>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</si>
  <si>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</si>
  <si>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</si>
  <si>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</si>
  <si>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</si>
  <si>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</si>
  <si>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</si>
  <si>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</si>
  <si>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</si>
  <si>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</si>
  <si>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</si>
  <si>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</si>
  <si>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</si>
  <si>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</si>
  <si>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</si>
  <si>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</si>
  <si>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</si>
  <si>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</si>
  <si>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</si>
  <si>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</si>
  <si>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</si>
  <si>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</si>
  <si>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</si>
  <si>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Trigo</t>
  </si>
  <si>
    <t>Blanco harinero</t>
  </si>
  <si>
    <t>Blanco harinero y Candeal</t>
  </si>
  <si>
    <t>Rendimiento
(toneladas)</t>
  </si>
  <si>
    <t>Producción
(hectáreas)</t>
  </si>
  <si>
    <t>Fuente: Elaborado por COTRISA con información de ODEPA-INE.</t>
  </si>
  <si>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La información de datos productivos desde la temporada 2011/12, contempla superficie, producción y rendimiento de trigo blanco (harinero)</t>
    </r>
  </si>
  <si>
    <r>
      <t>2020/21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</si>
  <si>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2019/20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</si>
  <si>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2018/19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</si>
  <si>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2017/18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</si>
  <si>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2016/17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</si>
  <si>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2015/16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</si>
  <si>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2014/15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</si>
  <si>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2013/14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</si>
  <si>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2012/13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</si>
  <si>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2011/12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</si>
  <si>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2010/11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</si>
  <si>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2021/22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</si>
  <si>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2022/23</t>
    </r>
    <r>
      <rPr>
        <vertAlign val="superscript"/>
        <sz val="11"/>
        <color theme="1"/>
        <rFont val="Calibri"/>
        <family val="2"/>
        <scheme val="minor"/>
      </rPr>
      <t>1</t>
    </r>
  </si>
  <si>
    <r>
      <t>2023/24</t>
    </r>
    <r>
      <rPr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</si>
</sst>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[$-10C0A]#,###,##0"/>
    <numFmt numFmtId="167" formatCode="_ * #,##0.0_ ;_ * \-#,##0.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charset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1" fontId="6" fillId="3" borderId="5" xfId="3" applyFont="1" applyFill="1" applyBorder="1" applyAlignment="1">
      <alignment horizontal="center" vertical="center" wrapText="1"/>
    </xf>
    <xf numFmtId="41" fontId="1" fillId="0" borderId="1" xfId="3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3" fontId="1" fillId="0" borderId="1" xfId="1" applyNumberFormat="1" applyFont="1" applyBorder="1" applyAlignment="1">
      <alignment vertical="center"/>
    </xf>
    <xf numFmtId="9" fontId="1" fillId="0" borderId="1" xfId="2" applyFont="1" applyBorder="1" applyAlignment="1">
      <alignment vertical="center"/>
    </xf>
    <xf numFmtId="166" fontId="8" fillId="0" borderId="0" xfId="0" applyNumberFormat="1" applyFont="1" applyAlignment="1" applyProtection="1">
      <alignment horizontal="right" vertical="top" wrapText="1" readingOrder="1"/>
      <protection locked="0"/>
    </xf>
    <xf numFmtId="165" fontId="1" fillId="0" borderId="1" xfId="1" applyNumberFormat="1" applyFont="1" applyBorder="1" applyAlignment="1">
      <alignment vertical="center"/>
    </xf>
    <xf numFmtId="167" fontId="6" fillId="3" borderId="5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10" fillId="0" borderId="6" xfId="4" applyNumberFormat="1" applyFont="1" applyBorder="1" applyAlignment="1" applyProtection="1">
      <alignment horizontal="right" vertical="top" wrapText="1" readingOrder="1"/>
      <protection locked="0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left" vertical="justify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5">
    <cellStyle name="Millares" xfId="1" builtinId="3"/>
    <cellStyle name="Millares [0]" xfId="3" builtinId="6"/>
    <cellStyle name="Normal" xfId="0" builtinId="0"/>
    <cellStyle name="Normal 2" xfId="4" xr:uid="{12564DD9-FDA2-4795-BBBE-36871603275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101738</xdr:rowOff>
    </xdr:from>
    <xdr:to>
      <xdr:col>2</xdr:col>
      <xdr:colOff>909270</xdr:colOff>
      <xdr:row>2</xdr:row>
      <xdr:rowOff>98778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93B438-8DF2-1C66-CC50-0BBA24886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101738"/>
          <a:ext cx="1678327" cy="363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56"/>
  <sheetViews>
    <sheetView showGridLines="0" tabSelected="1" zoomScale="90" zoomScaleNormal="90" zoomScalePageLayoutView="90" workbookViewId="0">
      <selection activeCell="A3" sqref="A3"/>
    </sheetView>
  </sheetViews>
  <sheetFormatPr baseColWidth="10" defaultRowHeight="14.5" x14ac:dyDescent="0.35"/>
  <cols>
    <col min="2" max="2" width="11" style="16" bestFit="1" customWidth="1"/>
    <col min="3" max="3" width="25.54296875" customWidth="1"/>
    <col min="4" max="4" width="11.1796875" bestFit="1" customWidth="1"/>
    <col min="5" max="5" width="15.81640625" customWidth="1"/>
    <col min="6" max="6" width="12.453125" bestFit="1" customWidth="1"/>
    <col min="7" max="7" width="18.453125" customWidth="1"/>
    <col min="8" max="8" width="12" customWidth="1"/>
  </cols>
  <sheetData>
    <row r="4" spans="2:9" hidden="1" x14ac:dyDescent="0.35"/>
    <row r="5" spans="2:9" hidden="1" x14ac:dyDescent="0.35"/>
    <row r="6" spans="2:9" hidden="1" x14ac:dyDescent="0.35"/>
    <row r="7" spans="2:9" x14ac:dyDescent="0.35">
      <c r="B7" s="20" t="s">
        <v>4</v>
      </c>
      <c r="C7" s="20"/>
      <c r="D7" s="20"/>
      <c r="E7" s="20"/>
      <c r="F7" s="20"/>
      <c r="G7" s="20"/>
      <c r="H7" s="20"/>
    </row>
    <row r="8" spans="2:9" ht="29" x14ac:dyDescent="0.35">
      <c r="B8" s="21" t="s">
        <v>0</v>
      </c>
      <c r="C8" s="4" t="s">
        <v>38</v>
      </c>
      <c r="D8" s="2" t="s">
        <v>1</v>
      </c>
      <c r="E8" s="2" t="s">
        <v>42</v>
      </c>
      <c r="F8" s="2" t="s">
        <v>41</v>
      </c>
      <c r="G8" s="2" t="s">
        <v>2</v>
      </c>
      <c r="H8" s="23" t="s">
        <v>3</v>
      </c>
    </row>
    <row r="9" spans="2:9" x14ac:dyDescent="0.35">
      <c r="B9" s="22"/>
      <c r="C9" s="5"/>
      <c r="D9" s="3" t="s">
        <v>5</v>
      </c>
      <c r="E9" s="3" t="s">
        <v>6</v>
      </c>
      <c r="F9" s="3" t="s">
        <v>7</v>
      </c>
      <c r="G9" s="3" t="s">
        <v>5</v>
      </c>
      <c r="H9" s="24"/>
    </row>
    <row r="10" spans="2:9" ht="16.5" x14ac:dyDescent="0.35">
      <c r="B10" s="8" t="s">
        <v>58</v>
      </c>
      <c r="C10" s="8" t="s">
        <v>39</v>
      </c>
      <c r="D10" s="6">
        <v>179443</v>
      </c>
      <c r="E10" s="6">
        <v>1063227.2329727351</v>
      </c>
      <c r="F10" s="15">
        <v>59.251530177980484</v>
      </c>
      <c r="G10" s="6">
        <v>505896</v>
      </c>
      <c r="H10" s="12">
        <f>+D10/G10</f>
        <v>0.35470333823552669</v>
      </c>
      <c r="I10" s="17"/>
    </row>
    <row r="11" spans="2:9" ht="16.5" x14ac:dyDescent="0.35">
      <c r="B11" s="8" t="s">
        <v>57</v>
      </c>
      <c r="C11" s="8" t="s">
        <v>39</v>
      </c>
      <c r="D11" s="6">
        <v>193613</v>
      </c>
      <c r="E11" s="6">
        <v>1132023.9850410244</v>
      </c>
      <c r="F11" s="15">
        <v>58.468387197193593</v>
      </c>
      <c r="G11" s="6">
        <v>505236</v>
      </c>
      <c r="H11" s="12">
        <f>+D11/G11</f>
        <v>0.38321299353173566</v>
      </c>
    </row>
    <row r="12" spans="2:9" ht="16.5" x14ac:dyDescent="0.35">
      <c r="B12" s="8" t="s">
        <v>56</v>
      </c>
      <c r="C12" s="8" t="s">
        <v>39</v>
      </c>
      <c r="D12" s="6">
        <v>173106</v>
      </c>
      <c r="E12" s="6">
        <v>1009742.6922881119</v>
      </c>
      <c r="F12" s="15">
        <v>58.330889298355451</v>
      </c>
      <c r="G12" s="6">
        <v>536474</v>
      </c>
      <c r="H12" s="12">
        <f t="shared" ref="H12" si="0">+D12/G12</f>
        <v>0.32267360580382276</v>
      </c>
    </row>
    <row r="13" spans="2:9" ht="16.5" x14ac:dyDescent="0.35">
      <c r="B13" s="8" t="s">
        <v>45</v>
      </c>
      <c r="C13" s="8" t="s">
        <v>39</v>
      </c>
      <c r="D13" s="6">
        <v>204993</v>
      </c>
      <c r="E13" s="6">
        <v>1203382.8</v>
      </c>
      <c r="F13" s="15">
        <v>58.703604513324848</v>
      </c>
      <c r="G13" s="6">
        <v>601874</v>
      </c>
      <c r="H13" s="12">
        <f t="shared" ref="H13:H14" si="1">+D13/G13</f>
        <v>0.34059122008925458</v>
      </c>
    </row>
    <row r="14" spans="2:9" ht="16.5" x14ac:dyDescent="0.35">
      <c r="B14" s="8" t="s">
        <v>46</v>
      </c>
      <c r="C14" s="8" t="s">
        <v>39</v>
      </c>
      <c r="D14" s="7">
        <v>183073</v>
      </c>
      <c r="E14" s="9">
        <v>1086140.1000000001</v>
      </c>
      <c r="F14" s="10">
        <v>59.328251571777386</v>
      </c>
      <c r="G14" s="11">
        <v>576415</v>
      </c>
      <c r="H14" s="12">
        <f t="shared" si="1"/>
        <v>0.3176062385607592</v>
      </c>
    </row>
    <row r="15" spans="2:9" ht="14.65" customHeight="1" x14ac:dyDescent="0.35">
      <c r="B15" s="8" t="s">
        <v>47</v>
      </c>
      <c r="C15" s="8" t="s">
        <v>39</v>
      </c>
      <c r="D15" s="7">
        <v>195403</v>
      </c>
      <c r="E15" s="9">
        <v>1204856.2</v>
      </c>
      <c r="F15" s="10">
        <v>61.660066631525616</v>
      </c>
      <c r="G15" s="11">
        <v>621105</v>
      </c>
      <c r="H15" s="12">
        <f t="shared" ref="H15:H16" si="2">+D15/G15</f>
        <v>0.31460542098356958</v>
      </c>
    </row>
    <row r="16" spans="2:9" ht="14.65" customHeight="1" x14ac:dyDescent="0.35">
      <c r="B16" s="8" t="s">
        <v>48</v>
      </c>
      <c r="C16" s="8" t="s">
        <v>39</v>
      </c>
      <c r="D16" s="7">
        <v>208237</v>
      </c>
      <c r="E16" s="9">
        <v>1281339.7</v>
      </c>
      <c r="F16" s="10">
        <v>61.532758347459868</v>
      </c>
      <c r="G16" s="11">
        <v>696341</v>
      </c>
      <c r="H16" s="12">
        <f t="shared" si="2"/>
        <v>0.29904457729761713</v>
      </c>
    </row>
    <row r="17" spans="2:8" ht="14.65" customHeight="1" x14ac:dyDescent="0.35">
      <c r="B17" s="8" t="s">
        <v>49</v>
      </c>
      <c r="C17" s="8" t="s">
        <v>39</v>
      </c>
      <c r="D17" s="7">
        <v>205189</v>
      </c>
      <c r="E17" s="9">
        <v>1221269.1400000001</v>
      </c>
      <c r="F17" s="10">
        <v>59.51923056304188</v>
      </c>
      <c r="G17" s="11">
        <v>684552</v>
      </c>
      <c r="H17" s="12">
        <f t="shared" ref="H17" si="3">+D17/G17</f>
        <v>0.29974202105902836</v>
      </c>
    </row>
    <row r="18" spans="2:8" ht="14.65" customHeight="1" x14ac:dyDescent="0.35">
      <c r="B18" s="8" t="s">
        <v>50</v>
      </c>
      <c r="C18" s="8" t="s">
        <v>39</v>
      </c>
      <c r="D18" s="7">
        <v>257786</v>
      </c>
      <c r="E18" s="9">
        <v>1531005.6</v>
      </c>
      <c r="F18" s="10">
        <v>59.4</v>
      </c>
      <c r="G18" s="11">
        <v>734167</v>
      </c>
      <c r="H18" s="12">
        <f>+D18/G18</f>
        <v>0.35112719585598373</v>
      </c>
    </row>
    <row r="19" spans="2:8" ht="17.25" customHeight="1" x14ac:dyDescent="0.35">
      <c r="B19" s="8" t="s">
        <v>51</v>
      </c>
      <c r="C19" s="8" t="s">
        <v>39</v>
      </c>
      <c r="D19" s="7">
        <v>241160</v>
      </c>
      <c r="E19" s="9">
        <v>1333212.5</v>
      </c>
      <c r="F19" s="10">
        <v>55.3</v>
      </c>
      <c r="G19" s="13">
        <v>704577</v>
      </c>
      <c r="H19" s="12">
        <f>+D19/G19</f>
        <v>0.34227628775847069</v>
      </c>
    </row>
    <row r="20" spans="2:8" ht="18.75" customHeight="1" x14ac:dyDescent="0.35">
      <c r="B20" s="8" t="s">
        <v>52</v>
      </c>
      <c r="C20" s="8" t="s">
        <v>39</v>
      </c>
      <c r="D20" s="7">
        <v>236122</v>
      </c>
      <c r="E20" s="9">
        <v>1236091.7399999998</v>
      </c>
      <c r="F20" s="10">
        <v>52.349706507652819</v>
      </c>
      <c r="G20" s="11">
        <v>719973</v>
      </c>
      <c r="H20" s="12">
        <f>+D20/G20</f>
        <v>0.32795952070424861</v>
      </c>
    </row>
    <row r="21" spans="2:8" ht="18.75" customHeight="1" x14ac:dyDescent="0.35">
      <c r="B21" s="8" t="s">
        <v>53</v>
      </c>
      <c r="C21" s="8" t="s">
        <v>39</v>
      </c>
      <c r="D21" s="7">
        <v>238410</v>
      </c>
      <c r="E21" s="9">
        <v>1365123.3</v>
      </c>
      <c r="F21" s="10">
        <v>57.259481565370578</v>
      </c>
      <c r="G21" s="11">
        <v>743223</v>
      </c>
      <c r="H21" s="12">
        <f>+D21/G21</f>
        <v>0.32077855502318953</v>
      </c>
    </row>
    <row r="22" spans="2:8" ht="14.65" customHeight="1" x14ac:dyDescent="0.35">
      <c r="B22" s="8" t="s">
        <v>54</v>
      </c>
      <c r="C22" s="8" t="s">
        <v>39</v>
      </c>
      <c r="D22" s="7">
        <v>228587</v>
      </c>
      <c r="E22" s="11">
        <v>1114411.3</v>
      </c>
      <c r="F22" s="10">
        <v>48.752173133205304</v>
      </c>
      <c r="G22" s="11">
        <v>689227</v>
      </c>
      <c r="H22" s="12">
        <f>+D22/G22</f>
        <v>0.33165705928525724</v>
      </c>
    </row>
    <row r="23" spans="2:8" ht="14.65" customHeight="1" x14ac:dyDescent="0.35">
      <c r="B23" s="8" t="s">
        <v>55</v>
      </c>
      <c r="C23" s="8" t="s">
        <v>40</v>
      </c>
      <c r="D23" s="7">
        <v>271415</v>
      </c>
      <c r="E23" s="11">
        <v>1575822</v>
      </c>
      <c r="F23" s="14">
        <v>58.1</v>
      </c>
      <c r="G23" s="11">
        <v>719182</v>
      </c>
      <c r="H23" s="12">
        <f t="shared" ref="H23:H53" si="4">D23/G23</f>
        <v>0.37739403933913807</v>
      </c>
    </row>
    <row r="24" spans="2:8" ht="14.65" customHeight="1" x14ac:dyDescent="0.35">
      <c r="B24" s="8" t="s">
        <v>8</v>
      </c>
      <c r="C24" s="8" t="s">
        <v>40</v>
      </c>
      <c r="D24" s="7">
        <v>264304</v>
      </c>
      <c r="E24" s="11">
        <v>1523921.3</v>
      </c>
      <c r="F24" s="14">
        <v>57.7</v>
      </c>
      <c r="G24" s="11">
        <v>674090</v>
      </c>
      <c r="H24" s="12">
        <f t="shared" si="4"/>
        <v>0.39209007699268644</v>
      </c>
    </row>
    <row r="25" spans="2:8" ht="14.65" customHeight="1" x14ac:dyDescent="0.35">
      <c r="B25" s="8" t="s">
        <v>9</v>
      </c>
      <c r="C25" s="8" t="s">
        <v>40</v>
      </c>
      <c r="D25" s="7">
        <v>280644</v>
      </c>
      <c r="E25" s="11">
        <v>1145289.7</v>
      </c>
      <c r="F25" s="14">
        <v>40.802944906800434</v>
      </c>
      <c r="G25" s="11">
        <v>714443</v>
      </c>
      <c r="H25" s="12">
        <f t="shared" si="4"/>
        <v>0.39281510211451437</v>
      </c>
    </row>
    <row r="26" spans="2:8" ht="14.65" customHeight="1" x14ac:dyDescent="0.35">
      <c r="B26" s="8" t="s">
        <v>10</v>
      </c>
      <c r="C26" s="8" t="s">
        <v>40</v>
      </c>
      <c r="D26" s="7">
        <v>270546</v>
      </c>
      <c r="E26" s="11">
        <v>1237860.8</v>
      </c>
      <c r="F26" s="14">
        <v>45.746562154691027</v>
      </c>
      <c r="G26" s="11">
        <v>698496</v>
      </c>
      <c r="H26" s="12">
        <f t="shared" si="4"/>
        <v>0.38732648433205058</v>
      </c>
    </row>
    <row r="27" spans="2:8" x14ac:dyDescent="0.35">
      <c r="B27" s="8" t="s">
        <v>11</v>
      </c>
      <c r="C27" s="8" t="s">
        <v>40</v>
      </c>
      <c r="D27" s="7">
        <v>232439.88000552414</v>
      </c>
      <c r="E27" s="11">
        <v>1104571</v>
      </c>
      <c r="F27" s="14">
        <v>47.865168695132468</v>
      </c>
      <c r="G27" s="11">
        <v>645562.56001065217</v>
      </c>
      <c r="H27" s="12">
        <f t="shared" si="4"/>
        <v>0.36005786952962193</v>
      </c>
    </row>
    <row r="28" spans="2:8" x14ac:dyDescent="0.35">
      <c r="B28" s="8" t="s">
        <v>12</v>
      </c>
      <c r="C28" s="8" t="s">
        <v>40</v>
      </c>
      <c r="D28" s="7">
        <v>314720</v>
      </c>
      <c r="E28" s="11">
        <v>1403689.2</v>
      </c>
      <c r="F28" s="14">
        <v>44.601207422470765</v>
      </c>
      <c r="G28" s="11">
        <v>772797</v>
      </c>
      <c r="H28" s="12">
        <f t="shared" si="4"/>
        <v>0.40724795774310718</v>
      </c>
    </row>
    <row r="29" spans="2:8" x14ac:dyDescent="0.35">
      <c r="B29" s="8" t="s">
        <v>13</v>
      </c>
      <c r="C29" s="8" t="s">
        <v>40</v>
      </c>
      <c r="D29" s="7">
        <v>419660</v>
      </c>
      <c r="E29" s="11">
        <v>1851940</v>
      </c>
      <c r="F29" s="14">
        <v>44.129533431825763</v>
      </c>
      <c r="G29" s="11">
        <v>852251</v>
      </c>
      <c r="H29" s="12">
        <f t="shared" si="4"/>
        <v>0.49241361993121746</v>
      </c>
    </row>
    <row r="30" spans="2:8" x14ac:dyDescent="0.35">
      <c r="B30" s="8" t="s">
        <v>14</v>
      </c>
      <c r="C30" s="8" t="s">
        <v>40</v>
      </c>
      <c r="D30" s="7">
        <v>420400</v>
      </c>
      <c r="E30" s="11">
        <v>1921652</v>
      </c>
      <c r="F30" s="14">
        <v>45.710085632730731</v>
      </c>
      <c r="G30" s="11">
        <v>867502</v>
      </c>
      <c r="H30" s="12">
        <f t="shared" si="4"/>
        <v>0.48460983375254468</v>
      </c>
    </row>
    <row r="31" spans="2:8" x14ac:dyDescent="0.35">
      <c r="B31" s="8" t="s">
        <v>15</v>
      </c>
      <c r="C31" s="8" t="s">
        <v>40</v>
      </c>
      <c r="D31" s="7">
        <v>415660</v>
      </c>
      <c r="E31" s="11">
        <v>1797084.4</v>
      </c>
      <c r="F31" s="14">
        <v>43.234480103931098</v>
      </c>
      <c r="G31" s="11">
        <v>833022</v>
      </c>
      <c r="H31" s="12">
        <f t="shared" si="4"/>
        <v>0.49897841833709072</v>
      </c>
    </row>
    <row r="32" spans="2:8" x14ac:dyDescent="0.35">
      <c r="B32" s="8" t="s">
        <v>16</v>
      </c>
      <c r="C32" s="8" t="s">
        <v>40</v>
      </c>
      <c r="D32" s="7">
        <v>426100</v>
      </c>
      <c r="E32" s="11">
        <v>1820386.9</v>
      </c>
      <c r="F32" s="14">
        <v>42.722058202299927</v>
      </c>
      <c r="G32" s="11">
        <v>833119</v>
      </c>
      <c r="H32" s="12">
        <f t="shared" si="4"/>
        <v>0.51145154533746084</v>
      </c>
    </row>
    <row r="33" spans="2:8" x14ac:dyDescent="0.35">
      <c r="B33" s="8" t="s">
        <v>17</v>
      </c>
      <c r="C33" s="8" t="s">
        <v>40</v>
      </c>
      <c r="D33" s="7">
        <v>414000</v>
      </c>
      <c r="E33" s="11">
        <v>1780156.5</v>
      </c>
      <c r="F33" s="14">
        <v>42.998949275362321</v>
      </c>
      <c r="G33" s="11">
        <v>829344</v>
      </c>
      <c r="H33" s="12">
        <f t="shared" si="4"/>
        <v>0.4991897210325269</v>
      </c>
    </row>
    <row r="34" spans="2:8" x14ac:dyDescent="0.35">
      <c r="B34" s="8" t="s">
        <v>18</v>
      </c>
      <c r="C34" s="8" t="s">
        <v>40</v>
      </c>
      <c r="D34" s="11">
        <v>391580</v>
      </c>
      <c r="E34" s="11">
        <v>1492709.9</v>
      </c>
      <c r="F34" s="14">
        <v>38.120177230706368</v>
      </c>
      <c r="G34" s="11">
        <v>794480</v>
      </c>
      <c r="H34" s="12">
        <f t="shared" si="4"/>
        <v>0.49287584331890039</v>
      </c>
    </row>
    <row r="35" spans="2:8" x14ac:dyDescent="0.35">
      <c r="B35" s="8" t="s">
        <v>19</v>
      </c>
      <c r="C35" s="8" t="s">
        <v>40</v>
      </c>
      <c r="D35" s="11">
        <v>338583</v>
      </c>
      <c r="E35" s="11">
        <v>1196625.6000000001</v>
      </c>
      <c r="F35" s="14">
        <v>35.342164255145711</v>
      </c>
      <c r="G35" s="11">
        <v>739184</v>
      </c>
      <c r="H35" s="12">
        <f t="shared" si="4"/>
        <v>0.45804968722266715</v>
      </c>
    </row>
    <row r="36" spans="2:8" x14ac:dyDescent="0.35">
      <c r="B36" s="8" t="s">
        <v>20</v>
      </c>
      <c r="C36" s="8" t="s">
        <v>40</v>
      </c>
      <c r="D36" s="11">
        <v>383622</v>
      </c>
      <c r="E36" s="11">
        <v>1682040.4</v>
      </c>
      <c r="F36" s="14">
        <v>43.846296614896957</v>
      </c>
      <c r="G36" s="11">
        <v>821398</v>
      </c>
      <c r="H36" s="12">
        <f>D36/G36</f>
        <v>0.46703546879831703</v>
      </c>
    </row>
    <row r="37" spans="2:8" x14ac:dyDescent="0.35">
      <c r="B37" s="8" t="s">
        <v>21</v>
      </c>
      <c r="C37" s="8" t="s">
        <v>40</v>
      </c>
      <c r="D37" s="11">
        <v>398642.8</v>
      </c>
      <c r="E37" s="11">
        <v>1563732.5</v>
      </c>
      <c r="F37" s="14">
        <v>39.226407701330615</v>
      </c>
      <c r="G37" s="11">
        <v>835363.60000000009</v>
      </c>
      <c r="H37" s="12">
        <f t="shared" si="4"/>
        <v>0.47720872683463816</v>
      </c>
    </row>
    <row r="38" spans="2:8" x14ac:dyDescent="0.35">
      <c r="B38" s="8" t="s">
        <v>22</v>
      </c>
      <c r="C38" s="8" t="s">
        <v>40</v>
      </c>
      <c r="D38" s="11">
        <v>368751</v>
      </c>
      <c r="E38" s="11">
        <v>1227148.3</v>
      </c>
      <c r="F38" s="14">
        <v>33.278507719301103</v>
      </c>
      <c r="G38" s="11">
        <v>832197</v>
      </c>
      <c r="H38" s="12">
        <f t="shared" si="4"/>
        <v>0.44310541854873303</v>
      </c>
    </row>
    <row r="39" spans="2:8" x14ac:dyDescent="0.35">
      <c r="B39" s="8" t="s">
        <v>23</v>
      </c>
      <c r="C39" s="8" t="s">
        <v>40</v>
      </c>
      <c r="D39" s="11">
        <v>389820</v>
      </c>
      <c r="E39" s="11">
        <v>1372166.4</v>
      </c>
      <c r="F39" s="14">
        <v>35.200000000000003</v>
      </c>
      <c r="G39" s="11">
        <v>845889</v>
      </c>
      <c r="H39" s="12">
        <f t="shared" si="4"/>
        <v>0.46084060674627519</v>
      </c>
    </row>
    <row r="40" spans="2:8" x14ac:dyDescent="0.35">
      <c r="B40" s="8" t="s">
        <v>24</v>
      </c>
      <c r="C40" s="8" t="s">
        <v>40</v>
      </c>
      <c r="D40" s="11">
        <v>361580</v>
      </c>
      <c r="E40" s="11">
        <v>1271202.2</v>
      </c>
      <c r="F40" s="14">
        <v>35.156872614635766</v>
      </c>
      <c r="G40" s="11">
        <v>806332</v>
      </c>
      <c r="H40" s="12">
        <f t="shared" si="4"/>
        <v>0.44842571050138158</v>
      </c>
    </row>
    <row r="41" spans="2:8" x14ac:dyDescent="0.35">
      <c r="B41" s="8" t="s">
        <v>25</v>
      </c>
      <c r="C41" s="8" t="s">
        <v>40</v>
      </c>
      <c r="D41" s="11">
        <v>395110</v>
      </c>
      <c r="E41" s="11">
        <v>1322335.7</v>
      </c>
      <c r="F41" s="14">
        <v>33.467533092050317</v>
      </c>
      <c r="G41" s="11">
        <v>852361</v>
      </c>
      <c r="H41" s="12">
        <f t="shared" si="4"/>
        <v>0.46354772215059115</v>
      </c>
    </row>
    <row r="42" spans="2:8" x14ac:dyDescent="0.35">
      <c r="B42" s="8" t="s">
        <v>26</v>
      </c>
      <c r="C42" s="8" t="s">
        <v>40</v>
      </c>
      <c r="D42" s="11">
        <v>460700</v>
      </c>
      <c r="E42" s="11">
        <v>1556588</v>
      </c>
      <c r="F42" s="14">
        <v>33.787453874538748</v>
      </c>
      <c r="G42" s="11">
        <v>976390</v>
      </c>
      <c r="H42" s="12">
        <f t="shared" si="4"/>
        <v>0.47184014584336176</v>
      </c>
    </row>
    <row r="43" spans="2:8" x14ac:dyDescent="0.35">
      <c r="B43" s="8" t="s">
        <v>27</v>
      </c>
      <c r="C43" s="8" t="s">
        <v>40</v>
      </c>
      <c r="D43" s="11">
        <v>466480</v>
      </c>
      <c r="E43" s="11">
        <v>1588677</v>
      </c>
      <c r="F43" s="14">
        <v>34.05670125192934</v>
      </c>
      <c r="G43" s="11">
        <v>986305.4</v>
      </c>
      <c r="H43" s="12">
        <f t="shared" si="4"/>
        <v>0.47295695633421453</v>
      </c>
    </row>
    <row r="44" spans="2:8" x14ac:dyDescent="0.35">
      <c r="B44" s="8" t="s">
        <v>28</v>
      </c>
      <c r="C44" s="8" t="s">
        <v>40</v>
      </c>
      <c r="D44" s="11">
        <v>582820</v>
      </c>
      <c r="E44" s="11">
        <v>1718214</v>
      </c>
      <c r="F44" s="14">
        <v>29.481040458460587</v>
      </c>
      <c r="G44" s="11">
        <v>1081500</v>
      </c>
      <c r="H44" s="12">
        <f t="shared" si="4"/>
        <v>0.53889967637540448</v>
      </c>
    </row>
    <row r="45" spans="2:8" x14ac:dyDescent="0.35">
      <c r="B45" s="8" t="s">
        <v>29</v>
      </c>
      <c r="C45" s="8" t="s">
        <v>40</v>
      </c>
      <c r="D45" s="11">
        <v>540290</v>
      </c>
      <c r="E45" s="11">
        <v>1765525</v>
      </c>
      <c r="F45" s="14">
        <v>32.677358455644189</v>
      </c>
      <c r="G45" s="11">
        <v>1105272</v>
      </c>
      <c r="H45" s="12">
        <f t="shared" si="4"/>
        <v>0.48882989888461847</v>
      </c>
    </row>
    <row r="46" spans="2:8" x14ac:dyDescent="0.35">
      <c r="B46" s="8" t="s">
        <v>30</v>
      </c>
      <c r="C46" s="8" t="s">
        <v>40</v>
      </c>
      <c r="D46" s="11">
        <v>576630</v>
      </c>
      <c r="E46" s="11">
        <v>1734199</v>
      </c>
      <c r="F46" s="14">
        <v>30.074727294799093</v>
      </c>
      <c r="G46" s="11">
        <v>1131405</v>
      </c>
      <c r="H46" s="12">
        <f t="shared" si="4"/>
        <v>0.50965834515491804</v>
      </c>
    </row>
    <row r="47" spans="2:8" x14ac:dyDescent="0.35">
      <c r="B47" s="8" t="s">
        <v>31</v>
      </c>
      <c r="C47" s="8" t="s">
        <v>40</v>
      </c>
      <c r="D47" s="11">
        <v>676560</v>
      </c>
      <c r="E47" s="11">
        <v>1874117</v>
      </c>
      <c r="F47" s="14">
        <v>27.700676954002603</v>
      </c>
      <c r="G47" s="11">
        <v>1221209</v>
      </c>
      <c r="H47" s="12">
        <f t="shared" si="4"/>
        <v>0.55400836384271657</v>
      </c>
    </row>
    <row r="48" spans="2:8" x14ac:dyDescent="0.35">
      <c r="B48" s="8" t="s">
        <v>32</v>
      </c>
      <c r="C48" s="8" t="s">
        <v>40</v>
      </c>
      <c r="D48" s="11">
        <v>569170</v>
      </c>
      <c r="E48" s="11">
        <v>1625809</v>
      </c>
      <c r="F48" s="14">
        <v>28.564558919127855</v>
      </c>
      <c r="G48" s="11">
        <v>1150587</v>
      </c>
      <c r="H48" s="12">
        <f t="shared" si="4"/>
        <v>0.49467793395892706</v>
      </c>
    </row>
    <row r="49" spans="2:10" x14ac:dyDescent="0.35">
      <c r="B49" s="8" t="s">
        <v>33</v>
      </c>
      <c r="C49" s="8" t="s">
        <v>40</v>
      </c>
      <c r="D49" s="11">
        <v>506190</v>
      </c>
      <c r="E49" s="11">
        <v>1164691</v>
      </c>
      <c r="F49" s="14">
        <v>23.00896896422292</v>
      </c>
      <c r="G49" s="11">
        <v>1095928</v>
      </c>
      <c r="H49" s="12">
        <f t="shared" si="4"/>
        <v>0.46188253242913768</v>
      </c>
    </row>
    <row r="50" spans="2:10" x14ac:dyDescent="0.35">
      <c r="B50" s="8" t="s">
        <v>34</v>
      </c>
      <c r="C50" s="8" t="s">
        <v>40</v>
      </c>
      <c r="D50" s="11">
        <v>471320</v>
      </c>
      <c r="E50" s="11">
        <v>988283</v>
      </c>
      <c r="F50" s="14">
        <v>20.968407875753204</v>
      </c>
      <c r="G50" s="11">
        <v>1053048</v>
      </c>
      <c r="H50" s="12">
        <f t="shared" si="4"/>
        <v>0.44757693856310443</v>
      </c>
    </row>
    <row r="51" spans="2:10" x14ac:dyDescent="0.35">
      <c r="B51" s="8" t="s">
        <v>35</v>
      </c>
      <c r="C51" s="8" t="s">
        <v>40</v>
      </c>
      <c r="D51" s="11">
        <v>359180</v>
      </c>
      <c r="E51" s="11">
        <v>585946</v>
      </c>
      <c r="F51" s="14">
        <v>16.313436160142547</v>
      </c>
      <c r="G51" s="11">
        <v>872926</v>
      </c>
      <c r="H51" s="12">
        <f t="shared" si="4"/>
        <v>0.41146672226511755</v>
      </c>
    </row>
    <row r="52" spans="2:10" x14ac:dyDescent="0.35">
      <c r="B52" s="8" t="s">
        <v>36</v>
      </c>
      <c r="C52" s="8" t="s">
        <v>40</v>
      </c>
      <c r="D52" s="11">
        <v>373800</v>
      </c>
      <c r="E52" s="11">
        <v>650452</v>
      </c>
      <c r="F52" s="14">
        <v>17.401070090957731</v>
      </c>
      <c r="G52" s="11">
        <v>946854</v>
      </c>
      <c r="H52" s="12">
        <f t="shared" si="4"/>
        <v>0.39478103276745941</v>
      </c>
    </row>
    <row r="53" spans="2:10" x14ac:dyDescent="0.35">
      <c r="B53" s="8" t="s">
        <v>37</v>
      </c>
      <c r="C53" s="8" t="s">
        <v>40</v>
      </c>
      <c r="D53" s="11">
        <v>432160</v>
      </c>
      <c r="E53" s="11">
        <v>685953</v>
      </c>
      <c r="F53" s="14">
        <v>15.872662902628656</v>
      </c>
      <c r="G53" s="11">
        <v>1081009</v>
      </c>
      <c r="H53" s="12">
        <f t="shared" si="4"/>
        <v>0.39977465497512049</v>
      </c>
    </row>
    <row r="54" spans="2:10" x14ac:dyDescent="0.35">
      <c r="B54" s="25" t="s">
        <v>43</v>
      </c>
      <c r="C54" s="25"/>
      <c r="D54" s="25"/>
      <c r="E54" s="25"/>
      <c r="F54" s="25"/>
      <c r="G54" s="25"/>
      <c r="H54" s="25"/>
      <c r="I54" s="1"/>
      <c r="J54" s="1"/>
    </row>
    <row r="55" spans="2:10" ht="35.25" customHeight="1" x14ac:dyDescent="0.35">
      <c r="B55" s="19" t="s">
        <v>44</v>
      </c>
      <c r="C55" s="19"/>
      <c r="D55" s="19"/>
      <c r="E55" s="19"/>
      <c r="F55" s="19"/>
      <c r="G55" s="19"/>
      <c r="H55" s="19"/>
    </row>
    <row r="56" spans="2:10" ht="16.5" customHeight="1" x14ac:dyDescent="0.35">
      <c r="B56" s="18"/>
      <c r="C56" s="18"/>
      <c r="D56" s="18"/>
      <c r="E56" s="18"/>
      <c r="F56" s="18"/>
      <c r="G56" s="18"/>
      <c r="H56" s="18"/>
    </row>
  </sheetData>
  <mergeCells count="6">
    <mergeCell ref="B56:H56"/>
    <mergeCell ref="B55:H55"/>
    <mergeCell ref="B7:H7"/>
    <mergeCell ref="B8:B9"/>
    <mergeCell ref="H8:H9"/>
    <mergeCell ref="B54:H54"/>
  </mergeCells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"Mauricio Quintana" &lt;mquintana@cotrisa.cl&gt;</dc:creator>
  <cp:lastModifiedBy>Fabian Mandiola</cp:lastModifiedBy>
  <dcterms:created xsi:type="dcterms:W3CDTF">2013-05-30T13:31:42Z</dcterms:created>
  <dcterms:modified xsi:type="dcterms:W3CDTF">2025-03-20T18:13:47Z</dcterms:modified>
</cp:coreProperties>
</file>