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0\"/>
    </mc:Choice>
  </mc:AlternateContent>
  <xr:revisionPtr revIDLastSave="0" documentId="13_ncr:1_{A2033A2A-BEAF-407C-854E-0E8AF7E425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ero - Septiembre 2020" sheetId="1" r:id="rId1"/>
    <sheet name="2000 - 2020" sheetId="2" r:id="rId2"/>
  </sheets>
  <definedNames>
    <definedName name="_xlnm._FilterDatabase" localSheetId="0" hidden="1">'Enero - Septiembre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14" i="1"/>
  <c r="D30" i="2" s="1"/>
  <c r="F14" i="1"/>
  <c r="G14" i="1"/>
  <c r="C29" i="2" s="1"/>
  <c r="H14" i="1"/>
  <c r="I14" i="1"/>
  <c r="D29" i="2" s="1"/>
  <c r="J14" i="1"/>
  <c r="C14" i="1"/>
  <c r="C30" i="2" s="1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<sst xmlns="http://schemas.openxmlformats.org/spreadsheetml/2006/main" count="30" uniqueCount="19">
  <si>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</si>
  <si>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</si>
  <si>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</si>
  <si>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</si>
  <si>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</si>
  <si>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</si>
  <si>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</si>
  <si>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</si>
  <si>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</si>
  <si>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</si>
  <si>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</si>
  <si>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</si>
  <si>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</si>
  <si>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</si>
  <si>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</si>
  <si>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</si>
  <si>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</si>
  <si>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septiembre 2019</t>
  </si>
  <si>
    <t>Enero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</si>
</sst>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4" fillId="0" borderId="1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L21" sqref="L21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17</v>
      </c>
      <c r="D7" s="25"/>
      <c r="E7" s="25"/>
      <c r="F7" s="26"/>
      <c r="G7" s="24" t="s">
        <v>18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1404543.7019999998</v>
      </c>
      <c r="D10" s="16">
        <v>0.82879099504948472</v>
      </c>
      <c r="E10" s="1">
        <v>269499.03599999996</v>
      </c>
      <c r="F10" s="16">
        <v>0.82762783803353079</v>
      </c>
      <c r="G10" s="7">
        <v>1880640.5909999998</v>
      </c>
      <c r="H10" s="16">
        <v>0.92391717756584713</v>
      </c>
      <c r="I10" s="7">
        <v>355704.19400000002</v>
      </c>
      <c r="J10" s="16">
        <v>0.91907051177498256</v>
      </c>
      <c r="L10" s="19"/>
    </row>
    <row r="11" spans="2:12" x14ac:dyDescent="0.25">
      <c r="B11" s="11" t="s">
        <v>15</v>
      </c>
      <c r="C11" s="1">
        <v>7444.0440000000008</v>
      </c>
      <c r="D11" s="16">
        <v>4.3925700746562804E-3</v>
      </c>
      <c r="E11" s="1">
        <v>2045.84</v>
      </c>
      <c r="F11" s="16">
        <v>6.2827465407427983E-3</v>
      </c>
      <c r="G11" s="7">
        <v>153940.94399999999</v>
      </c>
      <c r="H11" s="16">
        <v>7.562778511372785E-2</v>
      </c>
      <c r="I11" s="7">
        <v>30918.145000000004</v>
      </c>
      <c r="J11" s="16">
        <v>7.9886478224327942E-2</v>
      </c>
    </row>
    <row r="12" spans="2:12" x14ac:dyDescent="0.25">
      <c r="B12" s="11" t="s">
        <v>16</v>
      </c>
      <c r="C12" s="1">
        <v>300.82299999999998</v>
      </c>
      <c r="D12" s="16">
        <v>1.7750917479374462E-4</v>
      </c>
      <c r="E12" s="1">
        <v>159.31400000000002</v>
      </c>
      <c r="F12" s="16">
        <v>4.8925110584987011E-4</v>
      </c>
      <c r="G12" s="7">
        <v>550.01</v>
      </c>
      <c r="H12" s="16">
        <v>2.7020776285743354E-4</v>
      </c>
      <c r="I12" s="7">
        <v>311.245</v>
      </c>
      <c r="J12" s="16">
        <v>8.0419659442476079E-4</v>
      </c>
    </row>
    <row r="13" spans="2:12" x14ac:dyDescent="0.25">
      <c r="B13" s="11" t="s">
        <v>13</v>
      </c>
      <c r="C13" s="1">
        <v>282401.299</v>
      </c>
      <c r="D13" s="16">
        <v>0.16663892570106523</v>
      </c>
      <c r="E13" s="1">
        <v>53924.098000000013</v>
      </c>
      <c r="F13" s="16">
        <v>0.16560016431987629</v>
      </c>
      <c r="G13" s="1">
        <v>376.22199999999992</v>
      </c>
      <c r="H13" s="16">
        <v>1.8482955756758847E-4</v>
      </c>
      <c r="I13" s="1">
        <v>92.426999999999992</v>
      </c>
      <c r="J13" s="16">
        <v>2.3881340626483109E-4</v>
      </c>
    </row>
    <row r="14" spans="2:12" s="13" customFormat="1" x14ac:dyDescent="0.25">
      <c r="B14" s="12" t="s">
        <v>12</v>
      </c>
      <c r="C14" s="9">
        <f>SUM(C10:C13)</f>
        <v>1694689.8679999998</v>
      </c>
      <c r="D14" s="18">
        <f t="shared" ref="D14:J14" si="0">SUM(D10:D13)</f>
        <v>1</v>
      </c>
      <c r="E14" s="9">
        <f t="shared" si="0"/>
        <v>325628.288</v>
      </c>
      <c r="F14" s="18">
        <f t="shared" si="0"/>
        <v>0.99999999999999978</v>
      </c>
      <c r="G14" s="32">
        <f t="shared" si="0"/>
        <v>2035507.7669999998</v>
      </c>
      <c r="H14" s="18">
        <f t="shared" si="0"/>
        <v>1</v>
      </c>
      <c r="I14" s="32">
        <f t="shared" si="0"/>
        <v>387026.01100000006</v>
      </c>
      <c r="J14" s="18">
        <f t="shared" si="0"/>
        <v>1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D35" sqref="D3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18</v>
      </c>
      <c r="C29" s="9">
        <f>'Enero - Septiembre 2020'!G14</f>
        <v>2035507.7669999998</v>
      </c>
      <c r="D29" s="9">
        <f>'Enero - Septiembre 2020'!I14</f>
        <v>387026.01100000006</v>
      </c>
      <c r="F29" s="21"/>
    </row>
    <row r="30" spans="2:8" x14ac:dyDescent="0.25">
      <c r="B30" s="14" t="s">
        <v>17</v>
      </c>
      <c r="C30" s="9">
        <f>'Enero - Septiembre 2020'!C14</f>
        <v>1694689.8679999998</v>
      </c>
      <c r="D30" s="9">
        <f>'Enero - Septiembre 2020'!E14</f>
        <v>325628.288</v>
      </c>
    </row>
    <row r="31" spans="2:8" x14ac:dyDescent="0.25">
      <c r="B31" s="12" t="s">
        <v>10</v>
      </c>
      <c r="C31" s="15">
        <f>C29/C30-1</f>
        <v>0.20110930349882761</v>
      </c>
      <c r="D31" s="15">
        <f>D29/D30-1</f>
        <v>0.18855156404593476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2021-03-04T20:04:07Z</dcterms:modified>
</cp:coreProperties>
</file>