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Maíz\2020\"/>
    </mc:Choice>
  </mc:AlternateContent>
  <xr:revisionPtr revIDLastSave="0" documentId="13_ncr:1_{DBEF8D18-807E-4B67-AB04-B2DB69BCB89D}" xr6:coauthVersionLast="46" xr6:coauthVersionMax="46" xr10:uidLastSave="{00000000-0000-0000-0000-000000000000}"/>
  <bookViews>
    <workbookView xWindow="28680" yWindow="4575" windowWidth="29040" windowHeight="15840" xr2:uid="{00000000-000D-0000-FFFF-FFFF00000000}"/>
  </bookViews>
  <sheets>
    <sheet name="Enero - octubre 2020" sheetId="1" r:id="rId1"/>
    <sheet name="2000 - 2020" sheetId="2" r:id="rId2"/>
  </sheets>
  <definedNames>
    <definedName name="_xlnm._FilterDatabase" localSheetId="0" hidden="1">'Enero - octubre 2020'!$B$9:$F$16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E14" i="1"/>
  <c r="D30" i="2" s="1"/>
  <c r="F14" i="1"/>
  <c r="G14" i="1"/>
  <c r="C29" i="2" s="1"/>
  <c r="H14" i="1"/>
  <c r="I14" i="1"/>
  <c r="D29" i="2" s="1"/>
  <c r="J14" i="1"/>
  <c r="C14" i="1"/>
  <c r="C30" i="2" s="1"/>
  <c r="C31" i="2" l="1"/>
  <c r="D31" i="2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<sst xmlns="http://schemas.openxmlformats.org/spreadsheetml/2006/main" count="30" uniqueCount="19">
  <si>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</si>
  <si>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</si>
  <si>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</si>
  <si>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</si>
  <si>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</si>
  <si>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</si>
  <si>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</si>
  <si>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</si>
  <si>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</si>
  <si>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</si>
  <si>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</si>
  <si>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</si>
  <si>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</si>
  <si>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</si>
  <si>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</si>
  <si>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</si>
  <si>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Brasil</t>
  </si>
  <si>
    <t>Enero - octubre 2019</t>
  </si>
  <si>
    <t>Enero -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</si>
</sst>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41" fontId="4" fillId="0" borderId="1" xfId="0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Normal="100" workbookViewId="0">
      <selection activeCell="H12" sqref="H12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5.5703125" customWidth="1"/>
  </cols>
  <sheetData>
    <row r="6" spans="2:12" x14ac:dyDescent="0.25">
      <c r="B6" s="24" t="s">
        <v>11</v>
      </c>
      <c r="C6" s="24"/>
      <c r="D6" s="24"/>
      <c r="E6" s="24"/>
      <c r="F6" s="24"/>
      <c r="G6" s="24"/>
      <c r="H6" s="24"/>
      <c r="I6" s="24"/>
      <c r="J6" s="24"/>
    </row>
    <row r="7" spans="2:12" x14ac:dyDescent="0.25">
      <c r="B7" s="6"/>
      <c r="C7" s="25" t="s">
        <v>17</v>
      </c>
      <c r="D7" s="26"/>
      <c r="E7" s="26"/>
      <c r="F7" s="27"/>
      <c r="G7" s="25" t="s">
        <v>18</v>
      </c>
      <c r="H7" s="26"/>
      <c r="I7" s="26"/>
      <c r="J7" s="27"/>
    </row>
    <row r="8" spans="2:12" x14ac:dyDescent="0.25">
      <c r="B8" s="28" t="s">
        <v>0</v>
      </c>
      <c r="C8" s="29" t="s">
        <v>3</v>
      </c>
      <c r="D8" s="29"/>
      <c r="E8" s="24" t="s">
        <v>4</v>
      </c>
      <c r="F8" s="24"/>
      <c r="G8" s="29" t="s">
        <v>3</v>
      </c>
      <c r="H8" s="29"/>
      <c r="I8" s="24" t="s">
        <v>4</v>
      </c>
      <c r="J8" s="24"/>
    </row>
    <row r="9" spans="2:12" x14ac:dyDescent="0.25">
      <c r="B9" s="28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1" t="s">
        <v>14</v>
      </c>
      <c r="C10" s="1">
        <v>1600578.4219999998</v>
      </c>
      <c r="D10" s="16">
        <v>0.83083482595882707</v>
      </c>
      <c r="E10" s="1">
        <v>305084.45899999997</v>
      </c>
      <c r="F10" s="16">
        <v>0.8290678500130132</v>
      </c>
      <c r="G10" s="7">
        <v>2230122.3289999994</v>
      </c>
      <c r="H10" s="16">
        <v>0.93499072288736107</v>
      </c>
      <c r="I10" s="7">
        <v>431115.00599999999</v>
      </c>
      <c r="J10" s="16">
        <v>0.93213102864596464</v>
      </c>
      <c r="L10" s="19"/>
    </row>
    <row r="11" spans="2:12" x14ac:dyDescent="0.25">
      <c r="B11" s="11" t="s">
        <v>15</v>
      </c>
      <c r="C11" s="1">
        <v>7569.2010000000009</v>
      </c>
      <c r="D11" s="16">
        <v>3.9290519658663628E-3</v>
      </c>
      <c r="E11" s="1">
        <v>2145.2949999999996</v>
      </c>
      <c r="F11" s="16">
        <v>5.8298450177485667E-3</v>
      </c>
      <c r="G11" s="7">
        <v>153942.75899999999</v>
      </c>
      <c r="H11" s="16">
        <v>6.4541325670339419E-2</v>
      </c>
      <c r="I11" s="7">
        <v>30920.138000000003</v>
      </c>
      <c r="J11" s="16">
        <v>6.6853669296343593E-2</v>
      </c>
    </row>
    <row r="12" spans="2:12" x14ac:dyDescent="0.25">
      <c r="B12" s="11" t="s">
        <v>16</v>
      </c>
      <c r="C12" s="1">
        <v>479.82299999999998</v>
      </c>
      <c r="D12" s="16">
        <v>2.4906849499939235E-4</v>
      </c>
      <c r="E12" s="1">
        <v>250.10200000000003</v>
      </c>
      <c r="F12" s="16">
        <v>6.796528676144551E-4</v>
      </c>
      <c r="G12" s="7">
        <v>602.01</v>
      </c>
      <c r="H12" s="16">
        <v>2.5239591468411343E-4</v>
      </c>
      <c r="I12" s="7">
        <v>344.01</v>
      </c>
      <c r="J12" s="16">
        <v>7.4379780499799701E-4</v>
      </c>
    </row>
    <row r="13" spans="2:12" x14ac:dyDescent="0.25">
      <c r="B13" s="11" t="s">
        <v>13</v>
      </c>
      <c r="C13" s="1">
        <v>317842.62</v>
      </c>
      <c r="D13" s="16">
        <v>0.16498705358030721</v>
      </c>
      <c r="E13" s="1">
        <v>60505.055000000015</v>
      </c>
      <c r="F13" s="16">
        <v>0.16442265210162385</v>
      </c>
      <c r="G13" s="1">
        <v>514.13900000000001</v>
      </c>
      <c r="H13" s="16">
        <v>2.1555552761544724E-4</v>
      </c>
      <c r="I13" s="1">
        <v>125.57199999999999</v>
      </c>
      <c r="J13" s="16">
        <v>2.715042526938417E-4</v>
      </c>
    </row>
    <row r="14" spans="2:12" s="13" customFormat="1" x14ac:dyDescent="0.25">
      <c r="B14" s="12" t="s">
        <v>12</v>
      </c>
      <c r="C14" s="9">
        <f>SUM(C10:C13)</f>
        <v>1926470.0659999996</v>
      </c>
      <c r="D14" s="18">
        <f t="shared" ref="D14:J14" si="0">SUM(D10:D13)</f>
        <v>1</v>
      </c>
      <c r="E14" s="9">
        <f t="shared" si="0"/>
        <v>367984.91099999996</v>
      </c>
      <c r="F14" s="18">
        <f t="shared" si="0"/>
        <v>1</v>
      </c>
      <c r="G14" s="22">
        <f t="shared" si="0"/>
        <v>2385181.2369999993</v>
      </c>
      <c r="H14" s="18">
        <f t="shared" si="0"/>
        <v>1</v>
      </c>
      <c r="I14" s="22">
        <f t="shared" si="0"/>
        <v>462504.72599999997</v>
      </c>
      <c r="J14" s="18">
        <f t="shared" si="0"/>
        <v>1</v>
      </c>
    </row>
    <row r="15" spans="2:12" x14ac:dyDescent="0.25">
      <c r="C15" s="3"/>
      <c r="D15" s="3"/>
      <c r="E15" s="3"/>
      <c r="F15" s="3"/>
    </row>
    <row r="16" spans="2:12" x14ac:dyDescent="0.25">
      <c r="B16" s="23" t="s">
        <v>6</v>
      </c>
      <c r="C16" s="23"/>
      <c r="D16" s="23"/>
      <c r="E16" s="23"/>
      <c r="F16" s="23"/>
      <c r="G16" s="23"/>
      <c r="H16" s="23"/>
      <c r="I16" s="23"/>
    </row>
    <row r="17" spans="3:9" x14ac:dyDescent="0.25">
      <c r="C17" s="3"/>
      <c r="D17" s="3"/>
      <c r="E17" s="3"/>
      <c r="F17" s="3"/>
      <c r="G17" s="20"/>
    </row>
    <row r="18" spans="3:9" x14ac:dyDescent="0.25">
      <c r="E18" s="10"/>
      <c r="G18" s="17"/>
      <c r="I18" s="10"/>
    </row>
    <row r="19" spans="3:9" x14ac:dyDescent="0.25">
      <c r="E19" s="8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3"/>
  <sheetViews>
    <sheetView showGridLines="0" zoomScale="90" zoomScaleNormal="90" workbookViewId="0">
      <selection activeCell="B30" sqref="B30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30" t="s">
        <v>11</v>
      </c>
      <c r="C7" s="31"/>
      <c r="D7" s="32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8" x14ac:dyDescent="0.25">
      <c r="B17" s="11">
        <v>2008</v>
      </c>
      <c r="C17" s="1">
        <v>1438073.4</v>
      </c>
      <c r="D17" s="1">
        <v>398999.1</v>
      </c>
    </row>
    <row r="18" spans="2:8" x14ac:dyDescent="0.25">
      <c r="B18" s="11">
        <v>2009</v>
      </c>
      <c r="C18" s="1">
        <v>739981.7</v>
      </c>
      <c r="D18" s="1">
        <v>144348.6</v>
      </c>
    </row>
    <row r="19" spans="2:8" x14ac:dyDescent="0.25">
      <c r="B19" s="11">
        <v>2010</v>
      </c>
      <c r="C19" s="1">
        <v>596478.1</v>
      </c>
      <c r="D19" s="1">
        <v>138588.20000000001</v>
      </c>
    </row>
    <row r="20" spans="2:8" x14ac:dyDescent="0.25">
      <c r="B20" s="11">
        <v>2011</v>
      </c>
      <c r="C20" s="1">
        <v>666016</v>
      </c>
      <c r="D20" s="1">
        <v>212640</v>
      </c>
    </row>
    <row r="21" spans="2:8" x14ac:dyDescent="0.25">
      <c r="B21" s="11">
        <v>2012</v>
      </c>
      <c r="C21" s="1">
        <v>873400</v>
      </c>
      <c r="D21" s="1">
        <v>259946.30000000005</v>
      </c>
    </row>
    <row r="22" spans="2:8" x14ac:dyDescent="0.25">
      <c r="B22" s="11">
        <v>2013</v>
      </c>
      <c r="C22" s="1">
        <v>1092901.9924999999</v>
      </c>
      <c r="D22" s="1">
        <v>276971.3</v>
      </c>
    </row>
    <row r="23" spans="2:8" x14ac:dyDescent="0.25">
      <c r="B23" s="11">
        <v>2014</v>
      </c>
      <c r="C23" s="1">
        <v>1412424</v>
      </c>
      <c r="D23" s="1">
        <v>327777</v>
      </c>
    </row>
    <row r="24" spans="2:8" x14ac:dyDescent="0.25">
      <c r="B24" s="11">
        <v>2015</v>
      </c>
      <c r="C24" s="1">
        <v>1530249.5999999999</v>
      </c>
      <c r="D24" s="1">
        <v>307114.1999999999</v>
      </c>
    </row>
    <row r="25" spans="2:8" x14ac:dyDescent="0.25">
      <c r="B25" s="11">
        <v>2016</v>
      </c>
      <c r="C25" s="1">
        <v>1464267.1</v>
      </c>
      <c r="D25" s="1">
        <v>293024.90000000002</v>
      </c>
    </row>
    <row r="26" spans="2:8" x14ac:dyDescent="0.25">
      <c r="B26" s="11">
        <v>2017</v>
      </c>
      <c r="C26" s="1">
        <v>1595432.9000000004</v>
      </c>
      <c r="D26" s="1">
        <v>297540.90000000002</v>
      </c>
    </row>
    <row r="27" spans="2:8" x14ac:dyDescent="0.25">
      <c r="B27" s="11">
        <v>2018</v>
      </c>
      <c r="C27" s="1">
        <v>1918282.9536674002</v>
      </c>
      <c r="D27" s="1">
        <v>381983.59643999999</v>
      </c>
    </row>
    <row r="28" spans="2:8" x14ac:dyDescent="0.25">
      <c r="B28" s="11">
        <v>2019</v>
      </c>
      <c r="C28" s="1">
        <v>2409193.2850000001</v>
      </c>
      <c r="D28" s="1">
        <v>457602.93099999998</v>
      </c>
    </row>
    <row r="29" spans="2:8" x14ac:dyDescent="0.25">
      <c r="B29" s="14" t="s">
        <v>18</v>
      </c>
      <c r="C29" s="9">
        <f>'Enero - octubre 2020'!G14</f>
        <v>2385181.2369999993</v>
      </c>
      <c r="D29" s="9">
        <f>'Enero - octubre 2020'!I14</f>
        <v>462504.72599999997</v>
      </c>
      <c r="F29" s="21"/>
    </row>
    <row r="30" spans="2:8" x14ac:dyDescent="0.25">
      <c r="B30" s="14" t="s">
        <v>17</v>
      </c>
      <c r="C30" s="9">
        <f>'Enero - octubre 2020'!C14</f>
        <v>1926470.0659999996</v>
      </c>
      <c r="D30" s="9">
        <f>'Enero - octubre 2020'!E14</f>
        <v>367984.91099999996</v>
      </c>
    </row>
    <row r="31" spans="2:8" x14ac:dyDescent="0.25">
      <c r="B31" s="12" t="s">
        <v>10</v>
      </c>
      <c r="C31" s="15">
        <f>C29/C30-1</f>
        <v>0.23810968002863309</v>
      </c>
      <c r="D31" s="15">
        <f>D29/D30-1</f>
        <v>0.25685785523961346</v>
      </c>
      <c r="H31" s="4"/>
    </row>
    <row r="33" spans="2:9" x14ac:dyDescent="0.25">
      <c r="B33" s="23" t="s">
        <v>6</v>
      </c>
      <c r="C33" s="23"/>
      <c r="D33" s="23"/>
      <c r="E33" s="23"/>
      <c r="F33" s="23"/>
      <c r="G33" s="23"/>
      <c r="H33" s="23"/>
      <c r="I33" s="23"/>
    </row>
  </sheetData>
  <mergeCells count="2">
    <mergeCell ref="B33:I33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octubre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2021-03-04T20:15:16Z</dcterms:modified>
</cp:coreProperties>
</file>