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Importaciones\Maíz\"/>
    </mc:Choice>
  </mc:AlternateContent>
  <bookViews>
    <workbookView xWindow="0" yWindow="0" windowWidth="24000" windowHeight="9510"/>
  </bookViews>
  <sheets>
    <sheet name="Enero - Octubre" sheetId="1" r:id="rId1"/>
    <sheet name="2000 - 2016" sheetId="2" r:id="rId2"/>
  </sheets>
  <definedNames>
    <definedName name="_xlnm._FilterDatabase" localSheetId="0" hidden="1">'Enero - Octubre'!$B$9:$F$17</definedName>
  </definedNames>
  <calcPr calcId="171027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C15" i="1"/>
  <c r="C25" i="2" l="1"/>
  <c r="D25" i="2"/>
  <c r="D26" i="2"/>
  <c r="C26" i="2"/>
  <c r="D27" i="2" l="1"/>
  <c r="C27" i="2"/>
</calcChain>
</file>

<file path=xl/sharedStrings.xml><?xml version="1.0" encoding="utf-8"?>
<sst xmlns="http://schemas.openxmlformats.org/spreadsheetml/2006/main" count="31" uniqueCount="20">
  <si>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</si>
  <si>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</si>
  <si>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</si>
  <si>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</si>
  <si>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</si>
  <si>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</si>
  <si>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</si>
  <si>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</si>
  <si>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</si>
  <si>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</si>
  <si>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</si>
  <si>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</si>
  <si>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</si>
  <si>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</si>
  <si>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</si>
  <si>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</si>
  <si>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Brasil</t>
  </si>
  <si>
    <t>Estados Unidos</t>
  </si>
  <si>
    <t>Enero - Octubre 2015</t>
  </si>
  <si>
    <t>Enero - Octubre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</si>
</sst>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 * #,##0_ ;_ * \-#,##0_ ;_ * &quot;-&quot;_ ;_ @_ "/>
    <numFmt numFmtId="166" formatCode="_-* #,##0_-;\-* #,##0_-;_-* &quot;-&quot;??_-;_-@_-"/>
    <numFmt numFmtId="167" formatCode="0.0%"/>
    <numFmt numFmtId="168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6" fontId="1" fillId="0" borderId="1" xfId="1" applyNumberFormat="1" applyFont="1" applyBorder="1"/>
    <xf numFmtId="167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166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1" xfId="0" applyNumberFormat="1" applyBorder="1"/>
    <xf numFmtId="168" fontId="0" fillId="0" borderId="0" xfId="0" applyNumberFormat="1"/>
    <xf numFmtId="167" fontId="0" fillId="0" borderId="1" xfId="0" applyNumberFormat="1" applyBorder="1"/>
    <xf numFmtId="166" fontId="4" fillId="0" borderId="1" xfId="1" applyNumberFormat="1" applyFont="1" applyFill="1" applyBorder="1"/>
    <xf numFmtId="166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9" fontId="4" fillId="0" borderId="1" xfId="0" applyNumberFormat="1" applyFont="1" applyBorder="1"/>
    <xf numFmtId="0" fontId="4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215054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0"/>
  <sheetViews>
    <sheetView showGridLines="0" tabSelected="1" zoomScale="90" zoomScaleNormal="90" workbookViewId="0">
      <selection activeCell="H20" sqref="H20"/>
    </sheetView>
  </sheetViews>
  <sheetFormatPr baseColWidth="10" defaultRowHeight="15" x14ac:dyDescent="0.25"/>
  <cols>
    <col min="1" max="1" width="9.140625" customWidth="1"/>
    <col min="2" max="2" width="17" customWidth="1"/>
    <col min="7" max="7" width="12.7109375" bestFit="1" customWidth="1"/>
    <col min="8" max="8" width="15.42578125" customWidth="1"/>
    <col min="9" max="9" width="17.140625" customWidth="1"/>
  </cols>
  <sheetData>
    <row r="6" spans="2:10" x14ac:dyDescent="0.25">
      <c r="B6" s="19" t="s">
        <v>11</v>
      </c>
      <c r="C6" s="19"/>
      <c r="D6" s="19"/>
      <c r="E6" s="19"/>
      <c r="F6" s="19"/>
      <c r="G6" s="19"/>
      <c r="H6" s="19"/>
      <c r="I6" s="19"/>
      <c r="J6" s="19"/>
    </row>
    <row r="7" spans="2:10" x14ac:dyDescent="0.25">
      <c r="B7" s="9"/>
      <c r="C7" s="20" t="s">
        <v>18</v>
      </c>
      <c r="D7" s="20"/>
      <c r="E7" s="20"/>
      <c r="F7" s="20"/>
      <c r="G7" s="20" t="s">
        <v>19</v>
      </c>
      <c r="H7" s="20"/>
      <c r="I7" s="20"/>
      <c r="J7" s="20"/>
    </row>
    <row r="8" spans="2:10" x14ac:dyDescent="0.25">
      <c r="B8" s="21" t="s">
        <v>0</v>
      </c>
      <c r="C8" s="22" t="s">
        <v>3</v>
      </c>
      <c r="D8" s="22"/>
      <c r="E8" s="19" t="s">
        <v>4</v>
      </c>
      <c r="F8" s="19"/>
      <c r="G8" s="22" t="s">
        <v>3</v>
      </c>
      <c r="H8" s="22"/>
      <c r="I8" s="19" t="s">
        <v>4</v>
      </c>
      <c r="J8" s="19"/>
    </row>
    <row r="9" spans="2:10" x14ac:dyDescent="0.25">
      <c r="B9" s="21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16" t="s">
        <v>17</v>
      </c>
      <c r="C10" s="8">
        <v>72458.7</v>
      </c>
      <c r="D10" s="12">
        <v>5.9124542869979313E-2</v>
      </c>
      <c r="E10" s="8">
        <v>19612</v>
      </c>
      <c r="F10" s="12">
        <v>7.860596655037963E-2</v>
      </c>
      <c r="G10" s="10">
        <v>618147.19999999995</v>
      </c>
      <c r="H10" s="12">
        <v>0.51329068942189593</v>
      </c>
      <c r="I10" s="10">
        <v>125968.5</v>
      </c>
      <c r="J10" s="12">
        <v>0.52432476305832676</v>
      </c>
    </row>
    <row r="11" spans="2:10" x14ac:dyDescent="0.25">
      <c r="B11" s="16" t="s">
        <v>15</v>
      </c>
      <c r="C11" s="8">
        <v>119959.70000000001</v>
      </c>
      <c r="D11" s="12">
        <v>9.7884207490885958E-2</v>
      </c>
      <c r="E11" s="8">
        <v>24932.799999999999</v>
      </c>
      <c r="F11" s="12">
        <v>9.993202339421299E-2</v>
      </c>
      <c r="G11" s="10">
        <v>523145.3</v>
      </c>
      <c r="H11" s="12">
        <v>0.43440399261668511</v>
      </c>
      <c r="I11" s="10">
        <v>97704.3</v>
      </c>
      <c r="J11" s="12">
        <v>0.40667932020528685</v>
      </c>
    </row>
    <row r="12" spans="2:10" x14ac:dyDescent="0.25">
      <c r="B12" s="16" t="s">
        <v>14</v>
      </c>
      <c r="C12" s="8">
        <v>1025765.6</v>
      </c>
      <c r="D12" s="12">
        <v>0.83699986601678</v>
      </c>
      <c r="E12" s="8">
        <v>198375.4</v>
      </c>
      <c r="F12" s="12">
        <v>0.79509943181818166</v>
      </c>
      <c r="G12" s="10">
        <v>62026.5</v>
      </c>
      <c r="H12" s="12">
        <v>5.1504924631911669E-2</v>
      </c>
      <c r="I12" s="10">
        <v>11514</v>
      </c>
      <c r="J12" s="12">
        <v>4.7925277524568245E-2</v>
      </c>
    </row>
    <row r="13" spans="2:10" x14ac:dyDescent="0.25">
      <c r="B13" s="16" t="s">
        <v>16</v>
      </c>
      <c r="C13" s="8">
        <v>629.79999999999995</v>
      </c>
      <c r="D13" s="12">
        <v>5.1390153424658424E-4</v>
      </c>
      <c r="E13" s="8">
        <v>413.6</v>
      </c>
      <c r="F13" s="12">
        <v>1.6577313769751691E-3</v>
      </c>
      <c r="G13" s="10">
        <v>364</v>
      </c>
      <c r="H13" s="12">
        <v>3.0225456161504918E-4</v>
      </c>
      <c r="I13" s="10">
        <v>187</v>
      </c>
      <c r="J13" s="12">
        <v>7.7835911908062021E-4</v>
      </c>
    </row>
    <row r="14" spans="2:10" x14ac:dyDescent="0.25">
      <c r="B14" s="16" t="s">
        <v>13</v>
      </c>
      <c r="C14" s="8">
        <v>6712.8</v>
      </c>
      <c r="D14" s="12">
        <v>5.4774820881080865E-3</v>
      </c>
      <c r="E14" s="8">
        <v>6163.8000000000011</v>
      </c>
      <c r="F14" s="12">
        <v>2.470484686025037E-2</v>
      </c>
      <c r="G14" s="10">
        <v>599.9000000000002</v>
      </c>
      <c r="H14" s="12">
        <v>4.9813876789249435E-4</v>
      </c>
      <c r="I14" s="10">
        <v>4875.2000000000025</v>
      </c>
      <c r="J14" s="12">
        <v>2.0292280092737106E-2</v>
      </c>
    </row>
    <row r="15" spans="2:10" s="27" customFormat="1" x14ac:dyDescent="0.25">
      <c r="B15" s="17" t="s">
        <v>12</v>
      </c>
      <c r="C15" s="13">
        <f>SUM(C10:C14)</f>
        <v>1225526.6000000001</v>
      </c>
      <c r="D15" s="26">
        <f t="shared" ref="D15:J15" si="0">SUM(D10:D14)</f>
        <v>0.99999999999999989</v>
      </c>
      <c r="E15" s="13">
        <f t="shared" si="0"/>
        <v>249497.60000000001</v>
      </c>
      <c r="F15" s="26">
        <f t="shared" si="0"/>
        <v>0.99999999999999989</v>
      </c>
      <c r="G15" s="13">
        <f t="shared" si="0"/>
        <v>1204282.8999999999</v>
      </c>
      <c r="H15" s="26">
        <f t="shared" si="0"/>
        <v>1.0000000000000002</v>
      </c>
      <c r="I15" s="13">
        <f t="shared" si="0"/>
        <v>240249</v>
      </c>
      <c r="J15" s="26">
        <f t="shared" si="0"/>
        <v>0.99999999999999956</v>
      </c>
    </row>
    <row r="16" spans="2:10" x14ac:dyDescent="0.25">
      <c r="C16" s="5"/>
      <c r="D16" s="5"/>
      <c r="E16" s="5"/>
      <c r="F16" s="5"/>
    </row>
    <row r="17" spans="2:9" x14ac:dyDescent="0.25">
      <c r="B17" s="18" t="s">
        <v>6</v>
      </c>
      <c r="C17" s="18"/>
      <c r="D17" s="18"/>
      <c r="E17" s="18"/>
      <c r="F17" s="18"/>
      <c r="G17" s="18"/>
      <c r="H17" s="18"/>
      <c r="I17" s="18"/>
    </row>
    <row r="18" spans="2:9" x14ac:dyDescent="0.25">
      <c r="C18" s="5"/>
      <c r="D18" s="5"/>
      <c r="E18" s="5"/>
      <c r="F18" s="5"/>
    </row>
    <row r="19" spans="2:9" x14ac:dyDescent="0.25">
      <c r="E19" s="14"/>
      <c r="G19" s="14"/>
      <c r="I19" s="14"/>
    </row>
    <row r="20" spans="2:9" x14ac:dyDescent="0.25">
      <c r="E20" s="11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9"/>
  <sheetViews>
    <sheetView showGridLines="0" zoomScale="90" zoomScaleNormal="90" workbookViewId="0">
      <selection activeCell="G25" sqref="G25"/>
    </sheetView>
  </sheetViews>
  <sheetFormatPr baseColWidth="10" defaultRowHeight="15" x14ac:dyDescent="0.25"/>
  <cols>
    <col min="2" max="2" width="28.28515625" customWidth="1"/>
  </cols>
  <sheetData>
    <row r="7" spans="2:4" x14ac:dyDescent="0.25">
      <c r="B7" s="23" t="s">
        <v>11</v>
      </c>
      <c r="C7" s="24"/>
      <c r="D7" s="25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8">
        <v>1092901.9924999999</v>
      </c>
      <c r="D22" s="8">
        <v>276971.3</v>
      </c>
    </row>
    <row r="23" spans="2:9" x14ac:dyDescent="0.25">
      <c r="B23" s="1">
        <v>2014</v>
      </c>
      <c r="C23" s="8">
        <v>1412424</v>
      </c>
      <c r="D23" s="8">
        <v>327777</v>
      </c>
    </row>
    <row r="24" spans="2:9" x14ac:dyDescent="0.25">
      <c r="B24" s="1">
        <v>2015</v>
      </c>
      <c r="C24" s="8">
        <v>1530249.5999999999</v>
      </c>
      <c r="D24" s="8">
        <v>307114.1999999999</v>
      </c>
    </row>
    <row r="25" spans="2:9" x14ac:dyDescent="0.25">
      <c r="B25" s="15" t="s">
        <v>19</v>
      </c>
      <c r="C25" s="2">
        <f>'Enero - Octubre'!G15</f>
        <v>1204282.8999999999</v>
      </c>
      <c r="D25" s="2">
        <f>'Enero - Octubre'!I15</f>
        <v>240249</v>
      </c>
    </row>
    <row r="26" spans="2:9" x14ac:dyDescent="0.25">
      <c r="B26" s="15" t="s">
        <v>18</v>
      </c>
      <c r="C26" s="2">
        <f>'Enero - Octubre'!C15</f>
        <v>1225526.6000000001</v>
      </c>
      <c r="D26" s="2">
        <f>'Enero - Octubre'!E15</f>
        <v>249497.60000000001</v>
      </c>
    </row>
    <row r="27" spans="2:9" x14ac:dyDescent="0.25">
      <c r="B27" s="1" t="s">
        <v>10</v>
      </c>
      <c r="C27" s="3">
        <f>C25/C26-1</f>
        <v>-1.7334344272902924E-2</v>
      </c>
      <c r="D27" s="3">
        <f>D25/D26-1</f>
        <v>-3.7068893648676382E-2</v>
      </c>
      <c r="H27" s="6"/>
    </row>
    <row r="29" spans="2:9" x14ac:dyDescent="0.25">
      <c r="B29" s="18" t="s">
        <v>6</v>
      </c>
      <c r="C29" s="18"/>
      <c r="D29" s="18"/>
      <c r="E29" s="18"/>
      <c r="F29" s="18"/>
      <c r="G29" s="18"/>
      <c r="H29" s="18"/>
      <c r="I29" s="18"/>
    </row>
  </sheetData>
  <mergeCells count="2">
    <mergeCell ref="B29:I29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Octubre</vt:lpstr>
      <vt:lpstr>2000 - 2016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2016-11-17T19:53:10Z</dcterms:modified>
</cp:coreProperties>
</file>