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75" yWindow="315" windowWidth="18090" windowHeight="7155"/>
  </bookViews>
  <sheets>
    <sheet name="Enero - Octubre_2015" sheetId="1" r:id="rId1"/>
    <sheet name="2000 - 2015" sheetId="2" r:id="rId2"/>
  </sheets>
  <definedNames>
    <definedName name="_xlnm._FilterDatabase" localSheetId="0" hidden="1">'Enero - Octubre_2015'!$B$9:$F$17</definedName>
  </definedNames>
  <calcPr calcId="145621"/>
</workbook>
</file>

<file path=xl/calcChain.xml><?xml version="1.0" encoding="utf-8"?>
<calcChain xmlns="http://schemas.openxmlformats.org/spreadsheetml/2006/main">
  <c r="C25" i="2" l="1"/>
  <c r="I15" i="1"/>
  <c r="G15" i="1"/>
  <c r="E15" i="1"/>
  <c r="C15" i="1"/>
  <c r="C24" i="2" l="1"/>
  <c r="D24" i="2"/>
  <c r="D25" i="2"/>
  <c r="D26" i="2" s="1"/>
  <c r="C26" i="2" l="1"/>
</calcChain>
</file>

<file path=xl/sharedStrings.xml><?xml version="1.0" encoding="utf-8"?>
<sst xmlns="http://schemas.openxmlformats.org/spreadsheetml/2006/main" count="31" uniqueCount="22">
  <si>
    <t>País</t>
  </si>
  <si>
    <t>% Total</t>
  </si>
  <si>
    <t>Miles US$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</si>
  <si>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</si>
  <si>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</si>
  <si>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</si>
  <si>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</si>
  <si>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</si>
  <si>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</si>
  <si>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</si>
  <si>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</si>
  <si>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Maíz</t>
  </si>
  <si>
    <t>Total</t>
  </si>
  <si>
    <t>Otros</t>
  </si>
  <si>
    <t>Paraguay</t>
  </si>
  <si>
    <t>Argentina</t>
  </si>
  <si>
    <t>Estados Unidos</t>
  </si>
  <si>
    <t>Bolivia</t>
  </si>
  <si>
    <t>Enero a Noviembre 2014</t>
  </si>
  <si>
    <t>Enero a  Noviembre 2015</t>
  </si>
  <si>
    <t>Ene - Nov 2014</t>
  </si>
  <si>
    <t>Ene - Nov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</si>
</sst>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0.0%"/>
    <numFmt numFmtId="167" formatCode="0.000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1" xfId="0" applyBorder="1" applyAlignment="1">
      <alignment horizontal="center"/>
    </xf>
    <xf numFmtId="165" fontId="1" fillId="0" borderId="1" xfId="1" applyNumberFormat="1" applyFont="1" applyBorder="1"/>
    <xf numFmtId="166" fontId="1" fillId="0" borderId="1" xfId="2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165" fontId="1" fillId="0" borderId="1" xfId="1" applyNumberFormat="1" applyFont="1" applyBorder="1"/>
    <xf numFmtId="0" fontId="2" fillId="2" borderId="1" xfId="0" applyFont="1" applyFill="1" applyBorder="1" applyAlignment="1"/>
    <xf numFmtId="41" fontId="0" fillId="0" borderId="1" xfId="0" applyNumberFormat="1" applyBorder="1"/>
    <xf numFmtId="9" fontId="0" fillId="0" borderId="1" xfId="0" applyNumberFormat="1" applyBorder="1"/>
    <xf numFmtId="10" fontId="0" fillId="0" borderId="1" xfId="0" applyNumberFormat="1" applyBorder="1"/>
    <xf numFmtId="165" fontId="1" fillId="0" borderId="1" xfId="1" applyNumberFormat="1" applyFont="1" applyFill="1" applyBorder="1"/>
    <xf numFmtId="9" fontId="1" fillId="0" borderId="1" xfId="2" applyNumberFormat="1" applyFont="1" applyFill="1" applyBorder="1"/>
    <xf numFmtId="167" fontId="0" fillId="0" borderId="0" xfId="0" applyNumberFormat="1"/>
    <xf numFmtId="166" fontId="0" fillId="0" borderId="1" xfId="0" applyNumberFormat="1" applyBorder="1"/>
    <xf numFmtId="166" fontId="1" fillId="0" borderId="1" xfId="2" applyNumberFormat="1" applyFont="1" applyFill="1" applyBorder="1"/>
    <xf numFmtId="166" fontId="0" fillId="0" borderId="1" xfId="0" applyNumberFormat="1" applyFill="1" applyBorder="1"/>
    <xf numFmtId="9" fontId="0" fillId="0" borderId="1" xfId="0" applyNumberFormat="1" applyFill="1" applyBorder="1"/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4" fillId="0" borderId="1" xfId="0" applyFont="1" applyBorder="1"/>
    <xf numFmtId="165" fontId="4" fillId="0" borderId="1" xfId="1" applyNumberFormat="1" applyFont="1" applyFill="1" applyBorder="1"/>
    <xf numFmtId="9" fontId="4" fillId="0" borderId="1" xfId="2" applyNumberFormat="1" applyFont="1" applyFill="1" applyBorder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3</xdr:col>
      <xdr:colOff>216323</xdr:colOff>
      <xdr:row>3</xdr:row>
      <xdr:rowOff>182880</xdr:rowOff>
    </xdr:to>
    <xdr:pic>
      <xdr:nvPicPr>
        <xdr:cNvPr id="1027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3</xdr:col>
      <xdr:colOff>320887</xdr:colOff>
      <xdr:row>3</xdr:row>
      <xdr:rowOff>175260</xdr:rowOff>
    </xdr:to>
    <xdr:pic>
      <xdr:nvPicPr>
        <xdr:cNvPr id="2051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20"/>
  <sheetViews>
    <sheetView showGridLines="0" tabSelected="1" zoomScale="90" zoomScaleNormal="90" workbookViewId="0">
      <selection activeCell="G22" sqref="G22"/>
    </sheetView>
  </sheetViews>
  <sheetFormatPr baseColWidth="10" defaultRowHeight="15" x14ac:dyDescent="0.25"/>
  <cols>
    <col min="2" max="2" width="17" customWidth="1"/>
    <col min="7" max="7" width="12.7109375" bestFit="1" customWidth="1"/>
    <col min="8" max="8" width="15.42578125" customWidth="1"/>
    <col min="9" max="9" width="17.140625" customWidth="1"/>
  </cols>
  <sheetData>
    <row r="6" spans="2:10" x14ac:dyDescent="0.25">
      <c r="B6" s="22" t="s">
        <v>11</v>
      </c>
      <c r="C6" s="22"/>
      <c r="D6" s="22"/>
      <c r="E6" s="22"/>
      <c r="F6" s="22"/>
      <c r="G6" s="22"/>
      <c r="H6" s="22"/>
      <c r="I6" s="22"/>
      <c r="J6" s="22"/>
    </row>
    <row r="7" spans="2:10" x14ac:dyDescent="0.25">
      <c r="B7" s="10"/>
      <c r="C7" s="22" t="s">
        <v>18</v>
      </c>
      <c r="D7" s="22"/>
      <c r="E7" s="22"/>
      <c r="F7" s="22"/>
      <c r="G7" s="22" t="s">
        <v>19</v>
      </c>
      <c r="H7" s="22"/>
      <c r="I7" s="22"/>
      <c r="J7" s="22"/>
    </row>
    <row r="8" spans="2:10" x14ac:dyDescent="0.25">
      <c r="B8" s="23" t="s">
        <v>0</v>
      </c>
      <c r="C8" s="24" t="s">
        <v>3</v>
      </c>
      <c r="D8" s="24"/>
      <c r="E8" s="22" t="s">
        <v>4</v>
      </c>
      <c r="F8" s="22"/>
      <c r="G8" s="24" t="s">
        <v>3</v>
      </c>
      <c r="H8" s="24"/>
      <c r="I8" s="22" t="s">
        <v>4</v>
      </c>
      <c r="J8" s="22"/>
    </row>
    <row r="9" spans="2:10" x14ac:dyDescent="0.25">
      <c r="B9" s="23"/>
      <c r="C9" s="7" t="s">
        <v>5</v>
      </c>
      <c r="D9" s="7" t="s">
        <v>1</v>
      </c>
      <c r="E9" s="7" t="s">
        <v>2</v>
      </c>
      <c r="F9" s="7" t="s">
        <v>1</v>
      </c>
      <c r="G9" s="7" t="s">
        <v>5</v>
      </c>
      <c r="H9" s="7" t="s">
        <v>1</v>
      </c>
      <c r="I9" s="7" t="s">
        <v>2</v>
      </c>
      <c r="J9" s="7" t="s">
        <v>1</v>
      </c>
    </row>
    <row r="10" spans="2:10" x14ac:dyDescent="0.25">
      <c r="B10" s="8" t="s">
        <v>14</v>
      </c>
      <c r="C10" s="9">
        <v>756280.1</v>
      </c>
      <c r="D10" s="17">
        <v>0.59455342344190154</v>
      </c>
      <c r="E10" s="9">
        <v>160766</v>
      </c>
      <c r="F10" s="19">
        <v>0.53665390286312664</v>
      </c>
      <c r="G10" s="11">
        <v>1140291.1000000001</v>
      </c>
      <c r="H10" s="12">
        <v>0.84397008164510234</v>
      </c>
      <c r="I10" s="11">
        <v>218775.8</v>
      </c>
      <c r="J10" s="13">
        <v>0.80269968813061854</v>
      </c>
    </row>
    <row r="11" spans="2:10" x14ac:dyDescent="0.25">
      <c r="B11" s="8" t="s">
        <v>15</v>
      </c>
      <c r="C11" s="9">
        <v>499452.9</v>
      </c>
      <c r="D11" s="17">
        <v>0.39264742195779806</v>
      </c>
      <c r="E11" s="9">
        <v>116571.6</v>
      </c>
      <c r="F11" s="19">
        <v>0.38912832379358359</v>
      </c>
      <c r="G11" s="11">
        <v>130870.79999999999</v>
      </c>
      <c r="H11" s="12">
        <v>9.6862143150077962E-2</v>
      </c>
      <c r="I11" s="11">
        <v>27082.100000000002</v>
      </c>
      <c r="J11" s="13">
        <v>9.936562098697492E-2</v>
      </c>
    </row>
    <row r="12" spans="2:10" x14ac:dyDescent="0.25">
      <c r="B12" s="8" t="s">
        <v>16</v>
      </c>
      <c r="C12" s="9">
        <v>13907.500000000002</v>
      </c>
      <c r="D12" s="17">
        <v>1.0933451424304626E-2</v>
      </c>
      <c r="E12" s="9">
        <v>11786.3</v>
      </c>
      <c r="F12" s="19">
        <v>3.934391535098012E-2</v>
      </c>
      <c r="G12" s="11">
        <v>72471.299999999988</v>
      </c>
      <c r="H12" s="12">
        <v>5.3638591915631625E-2</v>
      </c>
      <c r="I12" s="11">
        <v>19851.199999999997</v>
      </c>
      <c r="J12" s="13">
        <v>7.2835076132819698E-2</v>
      </c>
    </row>
    <row r="13" spans="2:10" x14ac:dyDescent="0.25">
      <c r="B13" s="8" t="s">
        <v>17</v>
      </c>
      <c r="C13" s="9">
        <v>1354.2</v>
      </c>
      <c r="D13" s="17">
        <v>1.0646111751783805E-3</v>
      </c>
      <c r="E13" s="9">
        <v>331.2</v>
      </c>
      <c r="F13" s="19">
        <v>1.1055806117479291E-3</v>
      </c>
      <c r="G13" s="11">
        <v>6046.4</v>
      </c>
      <c r="H13" s="20">
        <v>4.4751561260619735E-3</v>
      </c>
      <c r="I13" s="11">
        <v>1234.8999999999999</v>
      </c>
      <c r="J13" s="13">
        <v>4.53091175931022E-3</v>
      </c>
    </row>
    <row r="14" spans="2:10" x14ac:dyDescent="0.25">
      <c r="B14" s="8" t="s">
        <v>13</v>
      </c>
      <c r="C14" s="14">
        <v>1019</v>
      </c>
      <c r="D14" s="18">
        <v>8.0000000000000004E-4</v>
      </c>
      <c r="E14" s="14">
        <v>10116</v>
      </c>
      <c r="F14" s="18">
        <v>3.3799999999999997E-2</v>
      </c>
      <c r="G14" s="14">
        <v>1424</v>
      </c>
      <c r="H14" s="15">
        <v>0</v>
      </c>
      <c r="I14" s="14">
        <v>5606</v>
      </c>
      <c r="J14" s="18">
        <v>2.06E-2</v>
      </c>
    </row>
    <row r="15" spans="2:10" x14ac:dyDescent="0.25">
      <c r="B15" s="28" t="s">
        <v>12</v>
      </c>
      <c r="C15" s="29">
        <f>SUM(C10:C14)</f>
        <v>1272013.7</v>
      </c>
      <c r="D15" s="30">
        <v>1</v>
      </c>
      <c r="E15" s="29">
        <f>SUM(E10:E14)</f>
        <v>299571.09999999998</v>
      </c>
      <c r="F15" s="30">
        <v>0.99999999999999989</v>
      </c>
      <c r="G15" s="29">
        <f>SUM(G10:G14)</f>
        <v>1351103.6</v>
      </c>
      <c r="H15" s="30">
        <v>1</v>
      </c>
      <c r="I15" s="29">
        <f>SUM(I10:I14)</f>
        <v>272550</v>
      </c>
      <c r="J15" s="30">
        <v>0.99999999999999989</v>
      </c>
    </row>
    <row r="16" spans="2:10" x14ac:dyDescent="0.25">
      <c r="C16" s="5"/>
      <c r="D16" s="5"/>
      <c r="E16" s="5"/>
      <c r="F16" s="5"/>
    </row>
    <row r="17" spans="2:9" x14ac:dyDescent="0.25">
      <c r="B17" s="21" t="s">
        <v>6</v>
      </c>
      <c r="C17" s="21"/>
      <c r="D17" s="21"/>
      <c r="E17" s="21"/>
      <c r="F17" s="21"/>
      <c r="G17" s="21"/>
      <c r="H17" s="21"/>
      <c r="I17" s="21"/>
    </row>
    <row r="18" spans="2:9" x14ac:dyDescent="0.25">
      <c r="C18" s="5"/>
      <c r="D18" s="5"/>
      <c r="E18" s="5"/>
      <c r="F18" s="5"/>
    </row>
    <row r="20" spans="2:9" x14ac:dyDescent="0.25">
      <c r="E20" s="16"/>
    </row>
  </sheetData>
  <mergeCells count="9">
    <mergeCell ref="B17:I17"/>
    <mergeCell ref="B6:J6"/>
    <mergeCell ref="C7:F7"/>
    <mergeCell ref="G7:J7"/>
    <mergeCell ref="B8:B9"/>
    <mergeCell ref="C8:D8"/>
    <mergeCell ref="E8:F8"/>
    <mergeCell ref="G8:H8"/>
    <mergeCell ref="I8:J8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7:I28"/>
  <sheetViews>
    <sheetView showGridLines="0" topLeftCell="A4" zoomScale="90" zoomScaleNormal="90" workbookViewId="0">
      <selection activeCell="C18" sqref="C18"/>
    </sheetView>
  </sheetViews>
  <sheetFormatPr baseColWidth="10" defaultRowHeight="15" x14ac:dyDescent="0.25"/>
  <cols>
    <col min="2" max="2" width="15.28515625" customWidth="1"/>
  </cols>
  <sheetData>
    <row r="7" spans="2:4" x14ac:dyDescent="0.25">
      <c r="B7" s="25" t="s">
        <v>11</v>
      </c>
      <c r="C7" s="26"/>
      <c r="D7" s="27"/>
    </row>
    <row r="8" spans="2:4" ht="30" x14ac:dyDescent="0.25">
      <c r="B8" s="4" t="s">
        <v>7</v>
      </c>
      <c r="C8" s="4" t="s">
        <v>8</v>
      </c>
      <c r="D8" s="4" t="s">
        <v>9</v>
      </c>
    </row>
    <row r="9" spans="2:4" ht="14.45" x14ac:dyDescent="0.3">
      <c r="B9" s="1">
        <v>2000</v>
      </c>
      <c r="C9" s="2">
        <v>1217952.3</v>
      </c>
      <c r="D9" s="2">
        <v>126909.5</v>
      </c>
    </row>
    <row r="10" spans="2:4" ht="14.45" x14ac:dyDescent="0.3">
      <c r="B10" s="1">
        <v>2001</v>
      </c>
      <c r="C10" s="2">
        <v>1270081.8999999999</v>
      </c>
      <c r="D10" s="2">
        <v>132959.70000000001</v>
      </c>
    </row>
    <row r="11" spans="2:4" ht="14.45" x14ac:dyDescent="0.3">
      <c r="B11" s="1">
        <v>2002</v>
      </c>
      <c r="C11" s="2">
        <v>1162285</v>
      </c>
      <c r="D11" s="2">
        <v>128991.4</v>
      </c>
    </row>
    <row r="12" spans="2:4" ht="14.45" x14ac:dyDescent="0.3">
      <c r="B12" s="1">
        <v>2003</v>
      </c>
      <c r="C12" s="2">
        <v>1002968.9</v>
      </c>
      <c r="D12" s="2">
        <v>119202.8</v>
      </c>
    </row>
    <row r="13" spans="2:4" ht="14.45" x14ac:dyDescent="0.3">
      <c r="B13" s="1">
        <v>2004</v>
      </c>
      <c r="C13" s="2">
        <v>979115.8</v>
      </c>
      <c r="D13" s="2">
        <v>136011.79999999999</v>
      </c>
    </row>
    <row r="14" spans="2:4" ht="14.45" x14ac:dyDescent="0.3">
      <c r="B14" s="1">
        <v>2005</v>
      </c>
      <c r="C14" s="2">
        <v>1119083.6000000001</v>
      </c>
      <c r="D14" s="2">
        <v>137816.5</v>
      </c>
    </row>
    <row r="15" spans="2:4" ht="14.45" x14ac:dyDescent="0.3">
      <c r="B15" s="1">
        <v>2006</v>
      </c>
      <c r="C15" s="2">
        <v>1742205.4</v>
      </c>
      <c r="D15" s="2">
        <v>241780.1</v>
      </c>
    </row>
    <row r="16" spans="2:4" ht="14.45" x14ac:dyDescent="0.3">
      <c r="B16" s="1">
        <v>2007</v>
      </c>
      <c r="C16" s="2">
        <v>1751929.3</v>
      </c>
      <c r="D16" s="2">
        <v>353280.4</v>
      </c>
    </row>
    <row r="17" spans="2:9" ht="14.45" x14ac:dyDescent="0.3">
      <c r="B17" s="1">
        <v>2008</v>
      </c>
      <c r="C17" s="2">
        <v>1438073.4</v>
      </c>
      <c r="D17" s="2">
        <v>398999.1</v>
      </c>
    </row>
    <row r="18" spans="2:9" ht="14.45" x14ac:dyDescent="0.3">
      <c r="B18" s="1">
        <v>2009</v>
      </c>
      <c r="C18" s="2">
        <v>739981.7</v>
      </c>
      <c r="D18" s="2">
        <v>144348.6</v>
      </c>
    </row>
    <row r="19" spans="2:9" ht="14.45" x14ac:dyDescent="0.3">
      <c r="B19" s="1">
        <v>2010</v>
      </c>
      <c r="C19" s="2">
        <v>596478.1</v>
      </c>
      <c r="D19" s="2">
        <v>138588.20000000001</v>
      </c>
    </row>
    <row r="20" spans="2:9" x14ac:dyDescent="0.25">
      <c r="B20" s="1">
        <v>2011</v>
      </c>
      <c r="C20" s="2">
        <v>666016</v>
      </c>
      <c r="D20" s="2">
        <v>212640</v>
      </c>
    </row>
    <row r="21" spans="2:9" x14ac:dyDescent="0.25">
      <c r="B21" s="1">
        <v>2012</v>
      </c>
      <c r="C21" s="2">
        <v>873400</v>
      </c>
      <c r="D21" s="2">
        <v>259946.30000000005</v>
      </c>
    </row>
    <row r="22" spans="2:9" x14ac:dyDescent="0.25">
      <c r="B22" s="1">
        <v>2013</v>
      </c>
      <c r="C22" s="9">
        <v>1092901.9924999999</v>
      </c>
      <c r="D22" s="9">
        <v>276971.3</v>
      </c>
    </row>
    <row r="23" spans="2:9" x14ac:dyDescent="0.25">
      <c r="B23" s="1">
        <v>2014</v>
      </c>
      <c r="C23" s="9">
        <v>1412424</v>
      </c>
      <c r="D23" s="9">
        <v>327777</v>
      </c>
    </row>
    <row r="24" spans="2:9" x14ac:dyDescent="0.25">
      <c r="B24" s="1" t="s">
        <v>21</v>
      </c>
      <c r="C24" s="2">
        <f>'Enero - Octubre_2015'!G15</f>
        <v>1351103.6</v>
      </c>
      <c r="D24" s="2">
        <f>'Enero - Octubre_2015'!I15</f>
        <v>272550</v>
      </c>
    </row>
    <row r="25" spans="2:9" x14ac:dyDescent="0.25">
      <c r="B25" s="1" t="s">
        <v>20</v>
      </c>
      <c r="C25" s="2">
        <f>'Enero - Octubre_2015'!C15</f>
        <v>1272013.7</v>
      </c>
      <c r="D25" s="2">
        <f>'Enero - Octubre_2015'!E15</f>
        <v>299571.09999999998</v>
      </c>
    </row>
    <row r="26" spans="2:9" x14ac:dyDescent="0.25">
      <c r="B26" s="1" t="s">
        <v>10</v>
      </c>
      <c r="C26" s="3">
        <f>C24/C25-1</f>
        <v>6.2176924666770494E-2</v>
      </c>
      <c r="D26" s="3">
        <f>D24/D25-1</f>
        <v>-9.0199288249100062E-2</v>
      </c>
      <c r="H26" s="6"/>
    </row>
    <row r="28" spans="2:9" x14ac:dyDescent="0.25">
      <c r="B28" s="21" t="s">
        <v>6</v>
      </c>
      <c r="C28" s="21"/>
      <c r="D28" s="21"/>
      <c r="E28" s="21"/>
      <c r="F28" s="21"/>
      <c r="G28" s="21"/>
      <c r="H28" s="21"/>
      <c r="I28" s="21"/>
    </row>
  </sheetData>
  <mergeCells count="2">
    <mergeCell ref="B28:I28"/>
    <mergeCell ref="B7:D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Octubre_2015</vt:lpstr>
      <vt:lpstr>2000 - 2015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maíz 2014_MQS</dc:title>
  <dc:creator>Mauricio Quintana S.</dc:creator>
  <cp:lastModifiedBy>Mauricio Quintana</cp:lastModifiedBy>
  <dcterms:created xsi:type="dcterms:W3CDTF">2013-06-19T19:51:40Z</dcterms:created>
  <dcterms:modified xsi:type="dcterms:W3CDTF">2016-01-06T18:18:17Z</dcterms:modified>
</cp:coreProperties>
</file>