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uricio_quintana\QUINTANA\INFORMACION\INFORMACION PAGINA WEB\Post_JR_08_07_2013\JR_2013\PAGINA WEB COTRISA\Importaciones\Maíz\"/>
    </mc:Choice>
  </mc:AlternateContent>
  <bookViews>
    <workbookView xWindow="0" yWindow="0" windowWidth="24000" windowHeight="9630"/>
  </bookViews>
  <sheets>
    <sheet name="Enero - Mayo" sheetId="1" r:id="rId1"/>
    <sheet name="2000 - 2017" sheetId="2" r:id="rId2"/>
  </sheets>
  <definedNames>
    <definedName name="_xlnm._FilterDatabase" localSheetId="0" hidden="1">'Enero - Mayo'!$B$9:$F$17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<sst xmlns="http://schemas.openxmlformats.org/spreadsheetml/2006/main" count="31" uniqueCount="20">
  <si>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</si>
  <si>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</si>
  <si>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</si>
  <si>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</si>
  <si>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</si>
  <si>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</si>
  <si>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</si>
  <si>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</si>
  <si>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</si>
  <si>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</si>
  <si>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</si>
  <si>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</si>
  <si>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</si>
  <si>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</si>
  <si>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</si>
  <si>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</si>
  <si>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</si>
  <si>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Perú</t>
  </si>
  <si>
    <t>Enero - Mayo 2016</t>
  </si>
  <si>
    <t>Enero -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</si>
</sst>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D9" sqref="D9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16</v>
      </c>
      <c r="C10" s="8">
        <v>45478.8</v>
      </c>
      <c r="D10" s="12">
        <v>0.12517636075083577</v>
      </c>
      <c r="E10" s="8">
        <v>9855.5</v>
      </c>
      <c r="F10" s="12">
        <v>0.1467415499469196</v>
      </c>
      <c r="G10" s="10">
        <v>236667</v>
      </c>
      <c r="H10" s="12">
        <v>0.73800872636920167</v>
      </c>
      <c r="I10" s="10">
        <v>44908</v>
      </c>
      <c r="J10" s="12">
        <v>0.72406915644040726</v>
      </c>
    </row>
    <row r="11" spans="2:10" x14ac:dyDescent="0.25">
      <c r="B11" s="16" t="s">
        <v>15</v>
      </c>
      <c r="C11" s="8">
        <v>263192.90000000002</v>
      </c>
      <c r="D11" s="12">
        <v>0.72441509884734523</v>
      </c>
      <c r="E11" s="8">
        <v>47084.4</v>
      </c>
      <c r="F11" s="12">
        <v>0.70105401393341193</v>
      </c>
      <c r="G11" s="10">
        <v>83880.200000000012</v>
      </c>
      <c r="H11" s="12">
        <v>0.26156717907267985</v>
      </c>
      <c r="I11" s="10">
        <v>17049.3</v>
      </c>
      <c r="J11" s="12">
        <v>0.27489249730336324</v>
      </c>
    </row>
    <row r="12" spans="2:10" x14ac:dyDescent="0.25">
      <c r="B12" s="16" t="s">
        <v>14</v>
      </c>
      <c r="C12" s="8">
        <v>54373.1</v>
      </c>
      <c r="D12" s="12">
        <v>0.149657132130603</v>
      </c>
      <c r="E12" s="8">
        <v>9966.2999999999993</v>
      </c>
      <c r="F12" s="12">
        <v>0.14839128499172893</v>
      </c>
      <c r="G12" s="10">
        <v>56</v>
      </c>
      <c r="H12" s="12">
        <v>1.7462717098993649E-4</v>
      </c>
      <c r="I12" s="10">
        <v>12.5</v>
      </c>
      <c r="J12" s="12">
        <v>2.0154236339861697E-4</v>
      </c>
    </row>
    <row r="13" spans="2:10" x14ac:dyDescent="0.25">
      <c r="B13" s="16" t="s">
        <v>17</v>
      </c>
      <c r="C13" s="8">
        <v>55</v>
      </c>
      <c r="D13" s="12">
        <v>1.513826187431499E-4</v>
      </c>
      <c r="E13" s="8">
        <v>16.599999999999998</v>
      </c>
      <c r="F13" s="12">
        <v>2.4716247061223325E-4</v>
      </c>
      <c r="G13" s="10">
        <v>40</v>
      </c>
      <c r="H13" s="12">
        <v>1.2473369356424035E-4</v>
      </c>
      <c r="I13" s="10">
        <v>7.7000000000000011</v>
      </c>
      <c r="J13" s="12">
        <v>1.2415009585354806E-4</v>
      </c>
    </row>
    <row r="14" spans="2:10" x14ac:dyDescent="0.25">
      <c r="B14" s="16" t="s">
        <v>13</v>
      </c>
      <c r="C14" s="8">
        <v>218</v>
      </c>
      <c r="D14" s="12">
        <v>6.0002565247284877E-4</v>
      </c>
      <c r="E14" s="8">
        <v>239.49999999999991</v>
      </c>
      <c r="F14" s="12">
        <v>3.5659886573271011E-3</v>
      </c>
      <c r="G14" s="10">
        <v>40</v>
      </c>
      <c r="H14" s="12">
        <v>1.2473369356424033E-4</v>
      </c>
      <c r="I14" s="10">
        <v>44.20000000000001</v>
      </c>
      <c r="J14" s="12">
        <v>7.1265379697750964E-4</v>
      </c>
    </row>
    <row r="15" spans="2:10" s="19" customFormat="1" x14ac:dyDescent="0.25">
      <c r="B15" s="17" t="s">
        <v>12</v>
      </c>
      <c r="C15" s="13">
        <v>363317.8</v>
      </c>
      <c r="D15" s="18">
        <v>1</v>
      </c>
      <c r="E15" s="13">
        <v>67162.3</v>
      </c>
      <c r="F15" s="18">
        <v>0.99999999999999967</v>
      </c>
      <c r="G15" s="13">
        <v>320683.2</v>
      </c>
      <c r="H15" s="18">
        <v>1</v>
      </c>
      <c r="I15" s="13">
        <v>62021.7</v>
      </c>
      <c r="J15" s="18">
        <v>1.0000000000000002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19</v>
      </c>
      <c r="C25" s="2">
        <f>'Enero - Mayo'!G15</f>
        <v>320683.2</v>
      </c>
      <c r="D25" s="2">
        <f>'Enero - Mayo'!I15</f>
        <v>62021.7</v>
      </c>
    </row>
    <row r="26" spans="2:9" x14ac:dyDescent="0.25">
      <c r="B26" s="15" t="s">
        <v>18</v>
      </c>
      <c r="C26" s="2">
        <f>'Enero - Mayo'!C15</f>
        <v>363317.8</v>
      </c>
      <c r="D26" s="2">
        <f>'Enero - Mayo'!E15</f>
        <v>67162.3</v>
      </c>
    </row>
    <row r="27" spans="2:9" x14ac:dyDescent="0.25">
      <c r="B27" s="1" t="s">
        <v>10</v>
      </c>
      <c r="C27" s="3">
        <f>C25/C26-1</f>
        <v>-0.11734795267393994</v>
      </c>
      <c r="D27" s="3">
        <f>D25/D26-1</f>
        <v>-7.6539963640316122E-2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2017-06-20T21:14:58Z</dcterms:modified>
</cp:coreProperties>
</file>