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mayo" sheetId="1" r:id="rId1"/>
    <sheet name="2000 - 2016" sheetId="2" r:id="rId2"/>
  </sheets>
  <definedNames>
    <definedName name="_xlnm._FilterDatabase" localSheetId="0" hidden="1">'Enero - mayo'!$B$9:$F$17</definedName>
  </definedName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D15" i="1"/>
  <c r="C15" i="1"/>
  <c r="C25" i="2" l="1"/>
  <c r="D25" i="2"/>
  <c r="D26" i="2"/>
  <c r="C26" i="2"/>
  <c r="D27" i="2" l="1"/>
  <c r="C27" i="2"/>
</calcChain>
</file>

<file path=xl/sharedStrings.xml><?xml version="1.0" encoding="utf-8"?>
<sst xmlns="http://schemas.openxmlformats.org/spreadsheetml/2006/main" count="31" uniqueCount="21">
  <si>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</si>
  <si>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</si>
  <si>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</si>
  <si>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</si>
  <si>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</si>
  <si>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</si>
  <si>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</si>
  <si>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</si>
  <si>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</si>
  <si>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</si>
  <si>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</si>
  <si>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</si>
  <si>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</si>
  <si>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</si>
  <si>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</si>
  <si>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</si>
  <si>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Brasil</t>
  </si>
  <si>
    <t>Estados Unidos</t>
  </si>
  <si>
    <t>Enero - mayo2015</t>
  </si>
  <si>
    <t>Enero - mayo 2016</t>
  </si>
  <si>
    <t>Enero - mayo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</si>
</sst>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41" fontId="0" fillId="0" borderId="1" xfId="0" applyNumberFormat="1" applyBorder="1"/>
    <xf numFmtId="9" fontId="0" fillId="0" borderId="1" xfId="0" applyNumberFormat="1" applyBorder="1"/>
    <xf numFmtId="165" fontId="1" fillId="0" borderId="1" xfId="1" applyNumberFormat="1" applyFont="1" applyFill="1" applyBorder="1"/>
    <xf numFmtId="167" fontId="0" fillId="0" borderId="0" xfId="0" applyNumberFormat="1"/>
    <xf numFmtId="166" fontId="0" fillId="0" borderId="1" xfId="0" applyNumberFormat="1" applyBorder="1"/>
    <xf numFmtId="166" fontId="0" fillId="0" borderId="1" xfId="0" applyNumberFormat="1" applyFill="1" applyBorder="1"/>
    <xf numFmtId="9" fontId="0" fillId="0" borderId="1" xfId="0" applyNumberFormat="1" applyFill="1" applyBorder="1"/>
    <xf numFmtId="165" fontId="4" fillId="0" borderId="1" xfId="1" applyNumberFormat="1" applyFont="1" applyFill="1" applyBorder="1"/>
    <xf numFmtId="165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215054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E27" sqref="E27"/>
    </sheetView>
  </sheetViews>
  <sheetFormatPr baseColWidth="10" defaultRowHeight="15" x14ac:dyDescent="0.25"/>
  <cols>
    <col min="1" max="1" width="9.140625" customWidth="1"/>
    <col min="2" max="2" width="17" customWidth="1"/>
    <col min="7" max="7" width="12.7109375" bestFit="1" customWidth="1"/>
    <col min="8" max="8" width="15.42578125" customWidth="1"/>
    <col min="9" max="9" width="17.140625" customWidth="1"/>
  </cols>
  <sheetData>
    <row r="6" spans="2:10" x14ac:dyDescent="0.25">
      <c r="B6" s="23" t="s">
        <v>11</v>
      </c>
      <c r="C6" s="23"/>
      <c r="D6" s="23"/>
      <c r="E6" s="23"/>
      <c r="F6" s="23"/>
      <c r="G6" s="23"/>
      <c r="H6" s="23"/>
      <c r="I6" s="23"/>
      <c r="J6" s="23"/>
    </row>
    <row r="7" spans="2:10" x14ac:dyDescent="0.25">
      <c r="B7" s="9"/>
      <c r="C7" s="24" t="s">
        <v>18</v>
      </c>
      <c r="D7" s="24"/>
      <c r="E7" s="24"/>
      <c r="F7" s="24"/>
      <c r="G7" s="24" t="s">
        <v>19</v>
      </c>
      <c r="H7" s="24"/>
      <c r="I7" s="24"/>
      <c r="J7" s="24"/>
    </row>
    <row r="8" spans="2:10" x14ac:dyDescent="0.25">
      <c r="B8" s="25" t="s">
        <v>0</v>
      </c>
      <c r="C8" s="26" t="s">
        <v>3</v>
      </c>
      <c r="D8" s="26"/>
      <c r="E8" s="23" t="s">
        <v>4</v>
      </c>
      <c r="F8" s="23"/>
      <c r="G8" s="26" t="s">
        <v>3</v>
      </c>
      <c r="H8" s="26"/>
      <c r="I8" s="23" t="s">
        <v>4</v>
      </c>
      <c r="J8" s="23"/>
    </row>
    <row r="9" spans="2:10" x14ac:dyDescent="0.25">
      <c r="B9" s="25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20" t="s">
        <v>15</v>
      </c>
      <c r="C10" s="8">
        <v>51139.6</v>
      </c>
      <c r="D10" s="14">
        <v>0.10512523444714053</v>
      </c>
      <c r="E10" s="8">
        <v>11400.9</v>
      </c>
      <c r="F10" s="15">
        <v>0.11215617990792111</v>
      </c>
      <c r="G10" s="10">
        <v>262965.8</v>
      </c>
      <c r="H10" s="14">
        <v>0.72424273053537302</v>
      </c>
      <c r="I10" s="10">
        <v>47061</v>
      </c>
      <c r="J10" s="14">
        <v>0.70094982193631405</v>
      </c>
    </row>
    <row r="11" spans="2:10" x14ac:dyDescent="0.25">
      <c r="B11" s="20" t="s">
        <v>14</v>
      </c>
      <c r="C11" s="8">
        <v>363479.4</v>
      </c>
      <c r="D11" s="14">
        <v>0.74718725100911965</v>
      </c>
      <c r="E11" s="8">
        <v>75190.600000000006</v>
      </c>
      <c r="F11" s="15">
        <v>0.73968638098610928</v>
      </c>
      <c r="G11" s="10">
        <v>54373.1</v>
      </c>
      <c r="H11" s="14">
        <v>0.14975073721249263</v>
      </c>
      <c r="I11" s="10">
        <v>9966.2999999999993</v>
      </c>
      <c r="J11" s="14">
        <v>0.14844300398129845</v>
      </c>
    </row>
    <row r="12" spans="2:10" x14ac:dyDescent="0.25">
      <c r="B12" s="20" t="s">
        <v>17</v>
      </c>
      <c r="C12" s="8">
        <v>71631.199999999997</v>
      </c>
      <c r="D12" s="14">
        <v>0.14724883835090641</v>
      </c>
      <c r="E12" s="8">
        <v>14875.3</v>
      </c>
      <c r="F12" s="15">
        <v>0.14633553692991771</v>
      </c>
      <c r="G12" s="10">
        <v>45478.8</v>
      </c>
      <c r="H12" s="14">
        <v>0.12525465400242969</v>
      </c>
      <c r="I12" s="10">
        <v>9855.5</v>
      </c>
      <c r="J12" s="14">
        <v>0.14679269395238823</v>
      </c>
    </row>
    <row r="13" spans="2:10" x14ac:dyDescent="0.25">
      <c r="B13" s="20" t="s">
        <v>16</v>
      </c>
      <c r="C13" s="8">
        <v>75.8</v>
      </c>
      <c r="D13" s="14">
        <v>1.5581844150312581E-4</v>
      </c>
      <c r="E13" s="8">
        <v>47.1</v>
      </c>
      <c r="F13" s="15">
        <v>4.6334553181442555E-4</v>
      </c>
      <c r="G13" s="10">
        <v>155.9</v>
      </c>
      <c r="H13" s="14">
        <v>4.293693008386059E-4</v>
      </c>
      <c r="I13" s="10">
        <v>73.8</v>
      </c>
      <c r="J13" s="14">
        <v>1.0992137196170922E-3</v>
      </c>
    </row>
    <row r="14" spans="2:10" x14ac:dyDescent="0.25">
      <c r="B14" s="20" t="s">
        <v>13</v>
      </c>
      <c r="C14" s="12">
        <v>137.6</v>
      </c>
      <c r="D14" s="14">
        <v>2.8285775133021253E-4</v>
      </c>
      <c r="E14" s="12">
        <v>138.09999999999997</v>
      </c>
      <c r="F14" s="15">
        <v>1.3585566442372006E-3</v>
      </c>
      <c r="G14" s="12">
        <v>117.10000000000001</v>
      </c>
      <c r="H14" s="14">
        <v>3.2250894886594453E-4</v>
      </c>
      <c r="I14" s="12">
        <v>182.2999999999999</v>
      </c>
      <c r="J14" s="14">
        <v>2.71526641038206E-3</v>
      </c>
    </row>
    <row r="15" spans="2:10" x14ac:dyDescent="0.25">
      <c r="B15" s="21" t="s">
        <v>12</v>
      </c>
      <c r="C15" s="17">
        <f>SUM(C10:C14)</f>
        <v>486463.6</v>
      </c>
      <c r="D15" s="11">
        <f t="shared" ref="D15:J15" si="0">SUM(D10:D14)</f>
        <v>0.99999999999999989</v>
      </c>
      <c r="E15" s="17">
        <f t="shared" si="0"/>
        <v>101652.00000000001</v>
      </c>
      <c r="F15" s="16">
        <f t="shared" si="0"/>
        <v>0.99999999999999978</v>
      </c>
      <c r="G15" s="17">
        <f t="shared" si="0"/>
        <v>363090.69999999995</v>
      </c>
      <c r="H15" s="11">
        <f t="shared" si="0"/>
        <v>0.99999999999999989</v>
      </c>
      <c r="I15" s="17">
        <f t="shared" si="0"/>
        <v>67138.900000000009</v>
      </c>
      <c r="J15" s="11">
        <f t="shared" si="0"/>
        <v>0.99999999999999989</v>
      </c>
    </row>
    <row r="16" spans="2:10" x14ac:dyDescent="0.25">
      <c r="C16" s="5"/>
      <c r="D16" s="5"/>
      <c r="E16" s="5"/>
      <c r="F16" s="5"/>
    </row>
    <row r="17" spans="2:9" x14ac:dyDescent="0.25">
      <c r="B17" s="22" t="s">
        <v>6</v>
      </c>
      <c r="C17" s="22"/>
      <c r="D17" s="22"/>
      <c r="E17" s="22"/>
      <c r="F17" s="22"/>
      <c r="G17" s="22"/>
      <c r="H17" s="22"/>
      <c r="I17" s="22"/>
    </row>
    <row r="18" spans="2:9" x14ac:dyDescent="0.25">
      <c r="C18" s="5"/>
      <c r="D18" s="5"/>
      <c r="E18" s="5"/>
      <c r="F18" s="5"/>
    </row>
    <row r="19" spans="2:9" x14ac:dyDescent="0.25">
      <c r="E19" s="18"/>
      <c r="G19" s="18"/>
      <c r="I19" s="18"/>
    </row>
    <row r="20" spans="2:9" x14ac:dyDescent="0.25">
      <c r="E20" s="13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K12" sqref="K12"/>
    </sheetView>
  </sheetViews>
  <sheetFormatPr baseColWidth="10" defaultRowHeight="15" x14ac:dyDescent="0.25"/>
  <cols>
    <col min="2" max="2" width="28.28515625" customWidth="1"/>
  </cols>
  <sheetData>
    <row r="7" spans="2:4" x14ac:dyDescent="0.25">
      <c r="B7" s="27" t="s">
        <v>11</v>
      </c>
      <c r="C7" s="28"/>
      <c r="D7" s="29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8">
        <v>1092901.9924999999</v>
      </c>
      <c r="D22" s="8">
        <v>276971.3</v>
      </c>
    </row>
    <row r="23" spans="2:9" x14ac:dyDescent="0.25">
      <c r="B23" s="1">
        <v>2014</v>
      </c>
      <c r="C23" s="8">
        <v>1412424</v>
      </c>
      <c r="D23" s="8">
        <v>327777</v>
      </c>
    </row>
    <row r="24" spans="2:9" x14ac:dyDescent="0.25">
      <c r="B24" s="1">
        <v>2015</v>
      </c>
      <c r="C24" s="8">
        <v>1530249.5999999999</v>
      </c>
      <c r="D24" s="8">
        <v>307114.1999999999</v>
      </c>
    </row>
    <row r="25" spans="2:9" x14ac:dyDescent="0.25">
      <c r="B25" s="19" t="s">
        <v>19</v>
      </c>
      <c r="C25" s="2">
        <f>'Enero - mayo'!G15</f>
        <v>363090.69999999995</v>
      </c>
      <c r="D25" s="2">
        <f>'Enero - mayo'!I15</f>
        <v>67138.900000000009</v>
      </c>
    </row>
    <row r="26" spans="2:9" x14ac:dyDescent="0.25">
      <c r="B26" s="19" t="s">
        <v>20</v>
      </c>
      <c r="C26" s="2">
        <f>'Enero - mayo'!C15</f>
        <v>486463.6</v>
      </c>
      <c r="D26" s="2">
        <f>'Enero - mayo'!E15</f>
        <v>101652.00000000001</v>
      </c>
    </row>
    <row r="27" spans="2:9" x14ac:dyDescent="0.25">
      <c r="B27" s="1" t="s">
        <v>10</v>
      </c>
      <c r="C27" s="3">
        <f>C25/C26-1</f>
        <v>-0.25361178102534299</v>
      </c>
      <c r="D27" s="3">
        <f>D25/D26-1</f>
        <v>-0.33952209499075281</v>
      </c>
      <c r="H27" s="6"/>
    </row>
    <row r="29" spans="2:9" x14ac:dyDescent="0.25">
      <c r="B29" s="22" t="s">
        <v>6</v>
      </c>
      <c r="C29" s="22"/>
      <c r="D29" s="22"/>
      <c r="E29" s="22"/>
      <c r="F29" s="22"/>
      <c r="G29" s="22"/>
      <c r="H29" s="22"/>
      <c r="I29" s="22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mayo</vt:lpstr>
      <vt:lpstr>2000 - 2016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2016-06-10T20:23:45Z</dcterms:modified>
</cp:coreProperties>
</file>