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yo_2015" sheetId="1" r:id="rId1"/>
    <sheet name="2000 - 2015" sheetId="2" r:id="rId2"/>
  </sheets>
  <definedNames>
    <definedName name="_xlnm._FilterDatabase" localSheetId="0" hidden="1">'Enero - Mayo_2015'!$B$9:$F$17</definedName>
  </definedNames>
  <calcPr calcId="145621" concurrentCalc="0"/>
</workbook>
</file>

<file path=xl/calcChain.xml><?xml version="1.0" encoding="utf-8"?>
<calcChain xmlns="http://schemas.openxmlformats.org/spreadsheetml/2006/main">
  <c r="C24" i="2" l="1"/>
  <c r="D24" i="2"/>
  <c r="D25" i="2"/>
  <c r="C25" i="2"/>
  <c r="C26" i="2"/>
  <c r="D26" i="2"/>
</calcChain>
</file>

<file path=xl/sharedStrings.xml><?xml version="1.0" encoding="utf-8"?>
<sst xmlns="http://schemas.openxmlformats.org/spreadsheetml/2006/main" count="31" uniqueCount="21">
  <si>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</si>
  <si>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</si>
  <si>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</si>
  <si>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</si>
  <si>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</si>
  <si>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</si>
  <si>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</si>
  <si>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</si>
  <si>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</si>
  <si>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</si>
  <si>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</si>
  <si>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</si>
  <si>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</si>
  <si>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</si>
  <si>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</si>
  <si>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</si>
  <si>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Perú</t>
  </si>
  <si>
    <t>Estados Unidos</t>
  </si>
  <si>
    <t>Enero a Mayo 2014</t>
  </si>
  <si>
    <t>Enero a  Mayo 2015</t>
  </si>
  <si>
    <t>Ene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</si>
</sst>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6" fontId="1" fillId="0" borderId="1" xfId="1" applyNumberFormat="1" applyFont="1" applyBorder="1"/>
    <xf numFmtId="9" fontId="1" fillId="0" borderId="1" xfId="2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B20" sqref="B20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12">
        <v>345292.1</v>
      </c>
      <c r="D10" s="10">
        <v>0.8002282776969214</v>
      </c>
      <c r="E10" s="12">
        <v>76667.7</v>
      </c>
      <c r="F10" s="10">
        <v>0.77173028993851733</v>
      </c>
      <c r="G10" s="12">
        <v>363479.4</v>
      </c>
      <c r="H10" s="10">
        <v>0.74718725100911965</v>
      </c>
      <c r="I10" s="12">
        <v>75190.600000000006</v>
      </c>
      <c r="J10" s="10">
        <v>0.73968638098610928</v>
      </c>
    </row>
    <row r="11" spans="2:10" x14ac:dyDescent="0.25">
      <c r="B11" s="8" t="s">
        <v>17</v>
      </c>
      <c r="C11" s="12">
        <v>6428</v>
      </c>
      <c r="D11" s="10">
        <v>1.4897147571681516E-2</v>
      </c>
      <c r="E11" s="12">
        <v>2086.5</v>
      </c>
      <c r="F11" s="10">
        <v>2.1002524530626541E-2</v>
      </c>
      <c r="G11" s="12">
        <v>71631.199999999997</v>
      </c>
      <c r="H11" s="10">
        <v>0.14724883835090641</v>
      </c>
      <c r="I11" s="12">
        <v>14875.3</v>
      </c>
      <c r="J11" s="10">
        <v>0.14633553692991771</v>
      </c>
    </row>
    <row r="12" spans="2:10" x14ac:dyDescent="0.25">
      <c r="B12" s="8" t="s">
        <v>15</v>
      </c>
      <c r="C12" s="12">
        <v>79621.399999999994</v>
      </c>
      <c r="D12" s="10">
        <v>0.18452578495082181</v>
      </c>
      <c r="E12" s="12">
        <v>20136.900000000001</v>
      </c>
      <c r="F12" s="10">
        <v>0.2026962550782524</v>
      </c>
      <c r="G12" s="12">
        <v>51139.6</v>
      </c>
      <c r="H12" s="10">
        <v>0.10512523444714053</v>
      </c>
      <c r="I12" s="12">
        <v>11400.9</v>
      </c>
      <c r="J12" s="10">
        <v>0.11215617990792111</v>
      </c>
    </row>
    <row r="13" spans="2:10" x14ac:dyDescent="0.25">
      <c r="B13" s="8" t="s">
        <v>16</v>
      </c>
      <c r="C13" s="12">
        <v>51.1</v>
      </c>
      <c r="D13" s="10">
        <v>1.1842629759068536E-4</v>
      </c>
      <c r="E13" s="12">
        <v>114.3</v>
      </c>
      <c r="F13" s="10">
        <v>1.1505336946324531E-3</v>
      </c>
      <c r="G13" s="12">
        <v>76.3</v>
      </c>
      <c r="H13" s="10">
        <v>1.568462676344129E-4</v>
      </c>
      <c r="I13" s="12">
        <v>22.1</v>
      </c>
      <c r="J13" s="10">
        <v>2.1740841301695979E-4</v>
      </c>
    </row>
    <row r="14" spans="2:10" x14ac:dyDescent="0.25">
      <c r="B14" s="8" t="s">
        <v>13</v>
      </c>
      <c r="C14" s="12">
        <v>99.4</v>
      </c>
      <c r="D14" s="10">
        <v>2.3036348298462083E-4</v>
      </c>
      <c r="E14" s="12">
        <v>339.79999999999995</v>
      </c>
      <c r="F14" s="10">
        <v>3.4203967579711945E-3</v>
      </c>
      <c r="G14" s="12">
        <v>137.10000000000002</v>
      </c>
      <c r="H14" s="10">
        <v>2.8182992519892544E-4</v>
      </c>
      <c r="I14" s="12">
        <v>163.09999999999997</v>
      </c>
      <c r="J14" s="10">
        <v>1.6044937630346663E-3</v>
      </c>
    </row>
    <row r="15" spans="2:10" x14ac:dyDescent="0.25">
      <c r="B15" s="8" t="s">
        <v>12</v>
      </c>
      <c r="C15" s="9">
        <v>431492</v>
      </c>
      <c r="D15" s="10">
        <v>1</v>
      </c>
      <c r="E15" s="9">
        <v>99345.200000000012</v>
      </c>
      <c r="F15" s="10">
        <v>1</v>
      </c>
      <c r="G15" s="9">
        <v>486463.6</v>
      </c>
      <c r="H15" s="10">
        <v>0.99999999999999989</v>
      </c>
      <c r="I15" s="9">
        <v>101652.00000000001</v>
      </c>
      <c r="J15" s="13">
        <v>0.99999999999999978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zoomScale="90" zoomScaleNormal="90" workbookViewId="0">
      <selection activeCell="G23" sqref="G23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20</v>
      </c>
      <c r="C24" s="2">
        <f>'Enero - Mayo_2015'!G15</f>
        <v>486463.6</v>
      </c>
      <c r="D24" s="2">
        <f>'Enero - Mayo_2015'!I15</f>
        <v>101652.00000000001</v>
      </c>
    </row>
    <row r="25" spans="2:9" x14ac:dyDescent="0.25">
      <c r="B25" s="1" t="s">
        <v>20</v>
      </c>
      <c r="C25" s="2">
        <f>'Enero - Mayo_2015'!C15</f>
        <v>431492</v>
      </c>
      <c r="D25" s="2">
        <f>'Enero - Mayo_2015'!E15</f>
        <v>99345.200000000012</v>
      </c>
    </row>
    <row r="26" spans="2:9" x14ac:dyDescent="0.25">
      <c r="B26" s="1" t="s">
        <v>10</v>
      </c>
      <c r="C26" s="3">
        <f>C24/C25-1</f>
        <v>0.12739888572673408</v>
      </c>
      <c r="D26" s="3">
        <f>D24/D25-1</f>
        <v>2.3220044853702104E-2</v>
      </c>
      <c r="H26" s="6"/>
    </row>
    <row r="28" spans="2:9" x14ac:dyDescent="0.25">
      <c r="B28" s="14" t="s">
        <v>6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2015-06-17T17:31:03Z</dcterms:modified>
</cp:coreProperties>
</file>