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8\Marzo\"/>
    </mc:Choice>
  </mc:AlternateContent>
  <xr:revisionPtr revIDLastSave="0" documentId="13_ncr:1_{CC63C2EF-ACB1-4A18-A1F2-87379275BDC2}" xr6:coauthVersionLast="32" xr6:coauthVersionMax="32" xr10:uidLastSave="{00000000-0000-0000-0000-000000000000}"/>
  <bookViews>
    <workbookView xWindow="0" yWindow="0" windowWidth="24000" windowHeight="9525" xr2:uid="{00000000-000D-0000-FFFF-FFFF00000000}"/>
  </bookViews>
  <sheets>
    <sheet name="Enero - marzo" sheetId="1" r:id="rId1"/>
    <sheet name="2000 - 2018" sheetId="2" r:id="rId2"/>
  </sheets>
  <definedNames>
    <definedName name="_xlnm._FilterDatabase" localSheetId="0" hidden="1">'Enero - marzo'!$B$9:$F$17</definedName>
  </definedNames>
  <calcPr calcId="179017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  <c r="C27" i="2" l="1"/>
  <c r="D27" i="2" l="1"/>
  <c r="D28" i="2"/>
  <c r="C28" i="2"/>
  <c r="D29" i="2" l="1"/>
  <c r="C29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<sst xmlns="http://schemas.openxmlformats.org/spreadsheetml/2006/main" count="31" uniqueCount="20">
  <si>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</si>
  <si>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</si>
  <si>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</si>
  <si>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</si>
  <si>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</si>
  <si>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</si>
  <si>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</si>
  <si>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</si>
  <si>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</si>
  <si>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</si>
  <si>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</si>
  <si>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</si>
  <si>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</si>
  <si>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</si>
  <si>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</si>
  <si>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</si>
  <si>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Brasil</t>
  </si>
  <si>
    <t>Enero - marzo 2018</t>
  </si>
  <si>
    <t>Enero - marzo 2017</t>
  </si>
  <si>
    <t>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</si>
</sst>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9" fontId="4" fillId="0" borderId="1" xfId="2" applyFont="1" applyFill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0"/>
  <sheetViews>
    <sheetView showGridLines="0" tabSelected="1" zoomScale="90" zoomScaleNormal="90" workbookViewId="0">
      <selection activeCell="B17" sqref="B17:I17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8"/>
      <c r="C7" s="21" t="s">
        <v>18</v>
      </c>
      <c r="D7" s="21"/>
      <c r="E7" s="21"/>
      <c r="F7" s="21"/>
      <c r="G7" s="21" t="s">
        <v>17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14</v>
      </c>
      <c r="C10" s="7">
        <v>46059.9</v>
      </c>
      <c r="D10" s="11">
        <v>0.16348405654303236</v>
      </c>
      <c r="E10" s="7">
        <v>9406.3000000000011</v>
      </c>
      <c r="F10" s="11">
        <v>0.17389126134620012</v>
      </c>
      <c r="G10" s="9">
        <v>420834.8</v>
      </c>
      <c r="H10" s="11">
        <v>0.92879400730217143</v>
      </c>
      <c r="I10" s="9">
        <v>79003.8</v>
      </c>
      <c r="J10" s="11">
        <v>0.93206845536550631</v>
      </c>
    </row>
    <row r="11" spans="2:10" x14ac:dyDescent="0.25">
      <c r="B11" s="14" t="s">
        <v>15</v>
      </c>
      <c r="C11" s="7">
        <v>56</v>
      </c>
      <c r="D11" s="11">
        <v>1.987652419221451E-4</v>
      </c>
      <c r="E11" s="7">
        <v>12.5</v>
      </c>
      <c r="F11" s="11">
        <v>2.3108350433512657E-4</v>
      </c>
      <c r="G11" s="9">
        <v>31235</v>
      </c>
      <c r="H11" s="11">
        <v>6.8936506244453466E-2</v>
      </c>
      <c r="I11" s="9">
        <v>5491.8</v>
      </c>
      <c r="J11" s="11">
        <v>6.4790978955142506E-2</v>
      </c>
    </row>
    <row r="12" spans="2:10" x14ac:dyDescent="0.25">
      <c r="B12" s="14" t="s">
        <v>16</v>
      </c>
      <c r="C12" s="7">
        <v>0</v>
      </c>
      <c r="D12" s="11">
        <v>0</v>
      </c>
      <c r="E12" s="7">
        <v>0.2</v>
      </c>
      <c r="F12" s="11">
        <v>3.6973360693620253E-6</v>
      </c>
      <c r="G12" s="9">
        <v>963</v>
      </c>
      <c r="H12" s="11">
        <v>2.1253675528544484E-3</v>
      </c>
      <c r="I12" s="9">
        <v>183.1</v>
      </c>
      <c r="J12" s="11">
        <v>2.1601712092003699E-3</v>
      </c>
    </row>
    <row r="13" spans="2:10" x14ac:dyDescent="0.25">
      <c r="B13" s="14" t="s">
        <v>19</v>
      </c>
      <c r="C13" s="7">
        <v>9.8000000000000007</v>
      </c>
      <c r="D13" s="11">
        <v>3.4783917336375395E-5</v>
      </c>
      <c r="E13" s="7">
        <v>1.6</v>
      </c>
      <c r="F13" s="11">
        <v>2.9578688554896202E-5</v>
      </c>
      <c r="G13" s="9">
        <v>33</v>
      </c>
      <c r="H13" s="11">
        <v>7.2831909910900093E-5</v>
      </c>
      <c r="I13" s="9">
        <v>28.499999999999996</v>
      </c>
      <c r="J13" s="11">
        <v>3.3623637062922193E-4</v>
      </c>
    </row>
    <row r="14" spans="2:10" x14ac:dyDescent="0.25">
      <c r="B14" s="14" t="s">
        <v>13</v>
      </c>
      <c r="C14" s="7">
        <v>235613.69999999998</v>
      </c>
      <c r="D14" s="11">
        <v>0.83628239429770934</v>
      </c>
      <c r="E14" s="7">
        <v>44672.399999999987</v>
      </c>
      <c r="F14" s="11">
        <v>0.82584437912484043</v>
      </c>
      <c r="G14" s="9">
        <v>32.299999999999997</v>
      </c>
      <c r="H14" s="11">
        <v>7.1286990609759784E-5</v>
      </c>
      <c r="I14" s="9">
        <v>54.600000000000009</v>
      </c>
      <c r="J14" s="11">
        <v>6.4415809952124664E-4</v>
      </c>
    </row>
    <row r="15" spans="2:10" s="16" customFormat="1" x14ac:dyDescent="0.25">
      <c r="B15" s="15" t="s">
        <v>12</v>
      </c>
      <c r="C15" s="12">
        <f t="shared" ref="C15:J15" si="0">SUM(C10:C14)</f>
        <v>281739.39999999997</v>
      </c>
      <c r="D15" s="18">
        <f t="shared" si="0"/>
        <v>1.0000000000000002</v>
      </c>
      <c r="E15" s="12">
        <f t="shared" si="0"/>
        <v>54092.999999999985</v>
      </c>
      <c r="F15" s="18">
        <f t="shared" si="0"/>
        <v>1</v>
      </c>
      <c r="G15" s="12">
        <f t="shared" si="0"/>
        <v>453098.1</v>
      </c>
      <c r="H15" s="18">
        <f t="shared" si="0"/>
        <v>1</v>
      </c>
      <c r="I15" s="12">
        <f t="shared" si="0"/>
        <v>84761.800000000017</v>
      </c>
      <c r="J15" s="18">
        <f t="shared" si="0"/>
        <v>0.99999999999999967</v>
      </c>
    </row>
    <row r="16" spans="2:10" x14ac:dyDescent="0.25">
      <c r="C16" s="4"/>
      <c r="D16" s="4"/>
      <c r="E16" s="4"/>
      <c r="F16" s="4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1"/>
  <sheetViews>
    <sheetView showGridLines="0" zoomScale="90" zoomScaleNormal="90" workbookViewId="0">
      <selection activeCell="F26" sqref="F26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14">
        <v>2016</v>
      </c>
      <c r="C25" s="7">
        <v>1464267.1</v>
      </c>
      <c r="D25" s="7">
        <v>293024.90000000002</v>
      </c>
    </row>
    <row r="26" spans="2:9" x14ac:dyDescent="0.25">
      <c r="B26" s="14">
        <v>2017</v>
      </c>
      <c r="C26" s="7">
        <v>1595432.9000000004</v>
      </c>
      <c r="D26" s="7">
        <v>297540.90000000002</v>
      </c>
    </row>
    <row r="27" spans="2:9" x14ac:dyDescent="0.25">
      <c r="B27" s="17" t="s">
        <v>17</v>
      </c>
      <c r="C27" s="1">
        <f>'Enero - marzo'!G15</f>
        <v>453098.1</v>
      </c>
      <c r="D27" s="1">
        <f>'Enero - marzo'!I15</f>
        <v>84761.800000000017</v>
      </c>
    </row>
    <row r="28" spans="2:9" x14ac:dyDescent="0.25">
      <c r="B28" s="17" t="s">
        <v>18</v>
      </c>
      <c r="C28" s="1">
        <f>'Enero - marzo'!C15</f>
        <v>281739.39999999997</v>
      </c>
      <c r="D28" s="1">
        <f>'Enero - marzo'!E15</f>
        <v>54092.999999999985</v>
      </c>
    </row>
    <row r="29" spans="2:9" x14ac:dyDescent="0.25">
      <c r="B29" s="14" t="s">
        <v>10</v>
      </c>
      <c r="C29" s="2">
        <f>C27/C28-1</f>
        <v>0.60821702608864792</v>
      </c>
      <c r="D29" s="2">
        <f>D27/D28-1</f>
        <v>0.56696430222025107</v>
      </c>
      <c r="H29" s="5"/>
    </row>
    <row r="31" spans="2:9" x14ac:dyDescent="0.25">
      <c r="B31" s="19" t="s">
        <v>6</v>
      </c>
      <c r="C31" s="19"/>
      <c r="D31" s="19"/>
      <c r="E31" s="19"/>
      <c r="F31" s="19"/>
      <c r="G31" s="19"/>
      <c r="H31" s="19"/>
      <c r="I31" s="19"/>
    </row>
  </sheetData>
  <mergeCells count="2">
    <mergeCell ref="B31:I31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2018-05-23T21:25:53Z</dcterms:modified>
</cp:coreProperties>
</file>