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auricio_quintana\QUINTANA\INFORMACION\INFORMACION PAGINA WEB\Post_JR_08_07_2013\JR_2013\PAGINA WEB COTRISA\Importaciones\Maíz\"/>
    </mc:Choice>
  </mc:AlternateContent>
  <bookViews>
    <workbookView xWindow="0" yWindow="0" windowWidth="24000" windowHeight="9600"/>
  </bookViews>
  <sheets>
    <sheet name="Enero - Marzo" sheetId="1" r:id="rId1"/>
    <sheet name="2000 - 2017" sheetId="2" r:id="rId2"/>
  </sheets>
  <definedNames>
    <definedName name="_xlnm._FilterDatabase" localSheetId="0" hidden="1">'Enero - Marzo'!$B$9:$F$17</definedName>
  </definedNames>
  <calcPr calcId="162913"/>
</workbook>
</file>

<file path=xl/calcChain.xml><?xml version="1.0" encoding="utf-8"?>
<calcChain xmlns="http://schemas.openxmlformats.org/spreadsheetml/2006/main">
  <c r="C25" i="2" l="1"/>
  <c r="D25" i="2"/>
  <c r="D26" i="2"/>
  <c r="C26" i="2"/>
  <c r="D27" i="2" l="1"/>
  <c r="C27" i="2"/>
</calcChain>
</file>

<file path=xl/sharedStrings.xml><?xml version="1.0" encoding="utf-8"?>
<sst xmlns="http://schemas.openxmlformats.org/spreadsheetml/2006/main" count="31" uniqueCount="20">
  <si>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</si>
  <si>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</si>
  <si>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</si>
  <si>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</si>
  <si>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</si>
  <si>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</si>
  <si>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</si>
  <si>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</si>
  <si>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</si>
  <si>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</si>
  <si>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</si>
  <si>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</si>
  <si>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</si>
  <si>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</si>
  <si>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Paraguay</t>
  </si>
  <si>
    <t>Argentina</t>
  </si>
  <si>
    <t>Estados Unidos</t>
  </si>
  <si>
    <t>Perú</t>
  </si>
  <si>
    <t>Enero - Marzo 2016</t>
  </si>
  <si>
    <t>Enero - Marzo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</si>
</sst>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\-* #,##0.00_-;_-* &quot;-&quot;??_-;_-@_-"/>
    <numFmt numFmtId="165" formatCode="_ * #,##0_ ;_ * \-#,##0_ ;_ * &quot;-&quot;_ ;_ @_ "/>
    <numFmt numFmtId="166" formatCode="_-* #,##0_-;\-* #,##0_-;_-* &quot;-&quot;??_-;_-@_-"/>
    <numFmt numFmtId="167" formatCode="0.0%"/>
    <numFmt numFmtId="168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166" fontId="1" fillId="0" borderId="1" xfId="1" applyNumberFormat="1" applyFont="1" applyBorder="1"/>
    <xf numFmtId="167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166" fontId="1" fillId="0" borderId="1" xfId="1" applyNumberFormat="1" applyFont="1" applyBorder="1"/>
    <xf numFmtId="0" fontId="2" fillId="2" borderId="1" xfId="0" applyFont="1" applyFill="1" applyBorder="1" applyAlignment="1"/>
    <xf numFmtId="165" fontId="0" fillId="0" borderId="1" xfId="0" applyNumberFormat="1" applyBorder="1"/>
    <xf numFmtId="168" fontId="0" fillId="0" borderId="0" xfId="0" applyNumberFormat="1"/>
    <xf numFmtId="167" fontId="0" fillId="0" borderId="1" xfId="0" applyNumberFormat="1" applyBorder="1"/>
    <xf numFmtId="166" fontId="4" fillId="0" borderId="1" xfId="1" applyNumberFormat="1" applyFont="1" applyFill="1" applyBorder="1"/>
    <xf numFmtId="166" fontId="0" fillId="0" borderId="0" xfId="0" applyNumberFormat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9" fontId="4" fillId="0" borderId="1" xfId="0" applyNumberFormat="1" applyFont="1" applyBorder="1"/>
    <xf numFmtId="0" fontId="4" fillId="0" borderId="0" xfId="0" applyFont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216323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215054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20"/>
  <sheetViews>
    <sheetView showGridLines="0" tabSelected="1" zoomScale="90" zoomScaleNormal="90" workbookViewId="0">
      <selection activeCell="F20" sqref="F20"/>
    </sheetView>
  </sheetViews>
  <sheetFormatPr baseColWidth="10" defaultRowHeight="15" x14ac:dyDescent="0.25"/>
  <cols>
    <col min="1" max="1" width="9.140625" customWidth="1"/>
    <col min="2" max="2" width="17" customWidth="1"/>
    <col min="7" max="7" width="12.7109375" bestFit="1" customWidth="1"/>
    <col min="8" max="8" width="15.42578125" customWidth="1"/>
    <col min="9" max="9" width="17.140625" customWidth="1"/>
  </cols>
  <sheetData>
    <row r="6" spans="2:10" x14ac:dyDescent="0.25">
      <c r="B6" s="21" t="s">
        <v>11</v>
      </c>
      <c r="C6" s="21"/>
      <c r="D6" s="21"/>
      <c r="E6" s="21"/>
      <c r="F6" s="21"/>
      <c r="G6" s="21"/>
      <c r="H6" s="21"/>
      <c r="I6" s="21"/>
      <c r="J6" s="21"/>
    </row>
    <row r="7" spans="2:10" x14ac:dyDescent="0.25">
      <c r="B7" s="9"/>
      <c r="C7" s="22" t="s">
        <v>18</v>
      </c>
      <c r="D7" s="22"/>
      <c r="E7" s="22"/>
      <c r="F7" s="22"/>
      <c r="G7" s="22" t="s">
        <v>19</v>
      </c>
      <c r="H7" s="22"/>
      <c r="I7" s="22"/>
      <c r="J7" s="22"/>
    </row>
    <row r="8" spans="2:10" x14ac:dyDescent="0.25">
      <c r="B8" s="23" t="s">
        <v>0</v>
      </c>
      <c r="C8" s="24" t="s">
        <v>3</v>
      </c>
      <c r="D8" s="24"/>
      <c r="E8" s="21" t="s">
        <v>4</v>
      </c>
      <c r="F8" s="21"/>
      <c r="G8" s="24" t="s">
        <v>3</v>
      </c>
      <c r="H8" s="24"/>
      <c r="I8" s="21" t="s">
        <v>4</v>
      </c>
      <c r="J8" s="21"/>
    </row>
    <row r="9" spans="2:10" x14ac:dyDescent="0.25">
      <c r="B9" s="23"/>
      <c r="C9" s="7" t="s">
        <v>5</v>
      </c>
      <c r="D9" s="7" t="s">
        <v>1</v>
      </c>
      <c r="E9" s="7" t="s">
        <v>2</v>
      </c>
      <c r="F9" s="7" t="s">
        <v>1</v>
      </c>
      <c r="G9" s="7" t="s">
        <v>5</v>
      </c>
      <c r="H9" s="7" t="s">
        <v>1</v>
      </c>
      <c r="I9" s="7" t="s">
        <v>2</v>
      </c>
      <c r="J9" s="7" t="s">
        <v>1</v>
      </c>
    </row>
    <row r="10" spans="2:10" x14ac:dyDescent="0.25">
      <c r="B10" s="16" t="s">
        <v>16</v>
      </c>
      <c r="C10" s="8">
        <v>0.1</v>
      </c>
      <c r="D10" s="12">
        <v>3.2780651548230176E-7</v>
      </c>
      <c r="E10" s="8">
        <v>5</v>
      </c>
      <c r="F10" s="12">
        <v>9.1216240869254354E-5</v>
      </c>
      <c r="G10" s="10">
        <v>235610.2</v>
      </c>
      <c r="H10" s="12">
        <v>0.83627056511837894</v>
      </c>
      <c r="I10" s="10">
        <v>44659.1</v>
      </c>
      <c r="J10" s="12">
        <v>0.82559850627622811</v>
      </c>
    </row>
    <row r="11" spans="2:10" x14ac:dyDescent="0.25">
      <c r="B11" s="16" t="s">
        <v>15</v>
      </c>
      <c r="C11" s="8">
        <v>250489.8</v>
      </c>
      <c r="D11" s="12">
        <v>0.82112188501858663</v>
      </c>
      <c r="E11" s="8">
        <v>44750.299999999996</v>
      </c>
      <c r="F11" s="12">
        <v>0.8163908287542786</v>
      </c>
      <c r="G11" s="10">
        <v>46059.7</v>
      </c>
      <c r="H11" s="12">
        <v>0.16348346272013264</v>
      </c>
      <c r="I11" s="10">
        <v>9406.2999999999993</v>
      </c>
      <c r="J11" s="12">
        <v>0.17389126134620006</v>
      </c>
    </row>
    <row r="12" spans="2:10" x14ac:dyDescent="0.25">
      <c r="B12" s="16" t="s">
        <v>14</v>
      </c>
      <c r="C12" s="8">
        <v>54373.1</v>
      </c>
      <c r="D12" s="12">
        <v>0.1782385644697074</v>
      </c>
      <c r="E12" s="8">
        <v>9966.2999999999993</v>
      </c>
      <c r="F12" s="12">
        <v>0.18181768427504993</v>
      </c>
      <c r="G12" s="10">
        <v>56</v>
      </c>
      <c r="H12" s="12">
        <v>1.9876538302089308E-4</v>
      </c>
      <c r="I12" s="10">
        <v>12.5</v>
      </c>
      <c r="J12" s="12">
        <v>2.3108350433512657E-4</v>
      </c>
    </row>
    <row r="13" spans="2:10" x14ac:dyDescent="0.25">
      <c r="B13" s="16" t="s">
        <v>17</v>
      </c>
      <c r="C13" s="8">
        <v>38.6</v>
      </c>
      <c r="D13" s="12">
        <v>1.2653331497616848E-4</v>
      </c>
      <c r="E13" s="8">
        <v>10.600000000000001</v>
      </c>
      <c r="F13" s="12">
        <v>1.9337843064281927E-4</v>
      </c>
      <c r="G13" s="10">
        <v>9.9</v>
      </c>
      <c r="H13" s="12">
        <v>3.5138880212622172E-5</v>
      </c>
      <c r="I13" s="10">
        <v>1.7000000000000002</v>
      </c>
      <c r="J13" s="12">
        <v>3.1427356589577218E-5</v>
      </c>
    </row>
    <row r="14" spans="2:10" x14ac:dyDescent="0.25">
      <c r="B14" s="16" t="s">
        <v>13</v>
      </c>
      <c r="C14" s="8">
        <v>156.39999999999998</v>
      </c>
      <c r="D14" s="12">
        <v>5.1268939021432004E-4</v>
      </c>
      <c r="E14" s="8">
        <v>82.600000000000009</v>
      </c>
      <c r="F14" s="12">
        <v>1.506892299160082E-3</v>
      </c>
      <c r="G14" s="10">
        <v>3.4</v>
      </c>
      <c r="H14" s="12">
        <v>1.2067898254839936E-5</v>
      </c>
      <c r="I14" s="10">
        <v>13.399999999999997</v>
      </c>
      <c r="J14" s="12">
        <v>2.4772151664725575E-4</v>
      </c>
    </row>
    <row r="15" spans="2:10" s="19" customFormat="1" x14ac:dyDescent="0.25">
      <c r="B15" s="17" t="s">
        <v>12</v>
      </c>
      <c r="C15" s="13">
        <v>305058</v>
      </c>
      <c r="D15" s="18">
        <v>1</v>
      </c>
      <c r="E15" s="13">
        <v>54814.799999999988</v>
      </c>
      <c r="F15" s="18">
        <v>1.0000000000000007</v>
      </c>
      <c r="G15" s="13">
        <v>281739.20000000007</v>
      </c>
      <c r="H15" s="18">
        <v>0.99999999999999989</v>
      </c>
      <c r="I15" s="13">
        <v>54092.999999999993</v>
      </c>
      <c r="J15" s="18">
        <v>1</v>
      </c>
    </row>
    <row r="16" spans="2:10" x14ac:dyDescent="0.25">
      <c r="C16" s="5"/>
      <c r="D16" s="5"/>
      <c r="E16" s="5"/>
      <c r="F16" s="5"/>
    </row>
    <row r="17" spans="2:9" x14ac:dyDescent="0.25">
      <c r="B17" s="20" t="s">
        <v>6</v>
      </c>
      <c r="C17" s="20"/>
      <c r="D17" s="20"/>
      <c r="E17" s="20"/>
      <c r="F17" s="20"/>
      <c r="G17" s="20"/>
      <c r="H17" s="20"/>
      <c r="I17" s="20"/>
    </row>
    <row r="18" spans="2:9" x14ac:dyDescent="0.25">
      <c r="C18" s="5"/>
      <c r="D18" s="5"/>
      <c r="E18" s="5"/>
      <c r="F18" s="5"/>
    </row>
    <row r="19" spans="2:9" x14ac:dyDescent="0.25">
      <c r="E19" s="14"/>
      <c r="G19" s="14"/>
      <c r="I19" s="14"/>
    </row>
    <row r="20" spans="2:9" x14ac:dyDescent="0.25">
      <c r="E20" s="11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ageMargins left="0.7" right="0.7" top="0.75" bottom="0.75" header="0.3" footer="0.3"/>
  <pageSetup orientation="portrait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7:I29"/>
  <sheetViews>
    <sheetView showGridLines="0" zoomScale="90" zoomScaleNormal="90" workbookViewId="0">
      <selection activeCell="F25" sqref="F25"/>
    </sheetView>
  </sheetViews>
  <sheetFormatPr baseColWidth="10" defaultRowHeight="15" x14ac:dyDescent="0.25"/>
  <cols>
    <col min="2" max="2" width="28.28515625" customWidth="1"/>
  </cols>
  <sheetData>
    <row r="7" spans="2:4" x14ac:dyDescent="0.25">
      <c r="B7" s="25" t="s">
        <v>11</v>
      </c>
      <c r="C7" s="26"/>
      <c r="D7" s="27"/>
    </row>
    <row r="8" spans="2:4" ht="30" x14ac:dyDescent="0.25">
      <c r="B8" s="4" t="s">
        <v>7</v>
      </c>
      <c r="C8" s="4" t="s">
        <v>8</v>
      </c>
      <c r="D8" s="4" t="s">
        <v>9</v>
      </c>
    </row>
    <row r="9" spans="2:4" ht="14.45" x14ac:dyDescent="0.3">
      <c r="B9" s="1">
        <v>2000</v>
      </c>
      <c r="C9" s="2">
        <v>1217952.3</v>
      </c>
      <c r="D9" s="2">
        <v>126909.5</v>
      </c>
    </row>
    <row r="10" spans="2:4" ht="14.45" x14ac:dyDescent="0.3">
      <c r="B10" s="1">
        <v>2001</v>
      </c>
      <c r="C10" s="2">
        <v>1270081.8999999999</v>
      </c>
      <c r="D10" s="2">
        <v>132959.70000000001</v>
      </c>
    </row>
    <row r="11" spans="2:4" ht="14.45" x14ac:dyDescent="0.3">
      <c r="B11" s="1">
        <v>2002</v>
      </c>
      <c r="C11" s="2">
        <v>1162285</v>
      </c>
      <c r="D11" s="2">
        <v>128991.4</v>
      </c>
    </row>
    <row r="12" spans="2:4" ht="14.45" x14ac:dyDescent="0.3">
      <c r="B12" s="1">
        <v>2003</v>
      </c>
      <c r="C12" s="2">
        <v>1002968.9</v>
      </c>
      <c r="D12" s="2">
        <v>119202.8</v>
      </c>
    </row>
    <row r="13" spans="2:4" ht="14.45" x14ac:dyDescent="0.3">
      <c r="B13" s="1">
        <v>2004</v>
      </c>
      <c r="C13" s="2">
        <v>979115.8</v>
      </c>
      <c r="D13" s="2">
        <v>136011.79999999999</v>
      </c>
    </row>
    <row r="14" spans="2:4" ht="14.45" x14ac:dyDescent="0.3">
      <c r="B14" s="1">
        <v>2005</v>
      </c>
      <c r="C14" s="2">
        <v>1119083.6000000001</v>
      </c>
      <c r="D14" s="2">
        <v>137816.5</v>
      </c>
    </row>
    <row r="15" spans="2:4" ht="14.45" x14ac:dyDescent="0.3">
      <c r="B15" s="1">
        <v>2006</v>
      </c>
      <c r="C15" s="2">
        <v>1742205.4</v>
      </c>
      <c r="D15" s="2">
        <v>241780.1</v>
      </c>
    </row>
    <row r="16" spans="2:4" ht="14.45" x14ac:dyDescent="0.3">
      <c r="B16" s="1">
        <v>2007</v>
      </c>
      <c r="C16" s="2">
        <v>1751929.3</v>
      </c>
      <c r="D16" s="2">
        <v>353280.4</v>
      </c>
    </row>
    <row r="17" spans="2:9" ht="14.45" x14ac:dyDescent="0.3">
      <c r="B17" s="1">
        <v>2008</v>
      </c>
      <c r="C17" s="2">
        <v>1438073.4</v>
      </c>
      <c r="D17" s="2">
        <v>398999.1</v>
      </c>
    </row>
    <row r="18" spans="2:9" ht="14.45" x14ac:dyDescent="0.3">
      <c r="B18" s="1">
        <v>2009</v>
      </c>
      <c r="C18" s="2">
        <v>739981.7</v>
      </c>
      <c r="D18" s="2">
        <v>144348.6</v>
      </c>
    </row>
    <row r="19" spans="2:9" ht="14.45" x14ac:dyDescent="0.3">
      <c r="B19" s="1">
        <v>2010</v>
      </c>
      <c r="C19" s="2">
        <v>596478.1</v>
      </c>
      <c r="D19" s="2">
        <v>138588.20000000001</v>
      </c>
    </row>
    <row r="20" spans="2:9" x14ac:dyDescent="0.25">
      <c r="B20" s="1">
        <v>2011</v>
      </c>
      <c r="C20" s="2">
        <v>666016</v>
      </c>
      <c r="D20" s="2">
        <v>212640</v>
      </c>
    </row>
    <row r="21" spans="2:9" x14ac:dyDescent="0.25">
      <c r="B21" s="1">
        <v>2012</v>
      </c>
      <c r="C21" s="2">
        <v>873400</v>
      </c>
      <c r="D21" s="2">
        <v>259946.30000000005</v>
      </c>
    </row>
    <row r="22" spans="2:9" x14ac:dyDescent="0.25">
      <c r="B22" s="1">
        <v>2013</v>
      </c>
      <c r="C22" s="8">
        <v>1092901.9924999999</v>
      </c>
      <c r="D22" s="8">
        <v>276971.3</v>
      </c>
    </row>
    <row r="23" spans="2:9" x14ac:dyDescent="0.25">
      <c r="B23" s="1">
        <v>2014</v>
      </c>
      <c r="C23" s="8">
        <v>1412424</v>
      </c>
      <c r="D23" s="8">
        <v>327777</v>
      </c>
    </row>
    <row r="24" spans="2:9" x14ac:dyDescent="0.25">
      <c r="B24" s="1">
        <v>2015</v>
      </c>
      <c r="C24" s="8">
        <v>1530249.5999999999</v>
      </c>
      <c r="D24" s="8">
        <v>307114.1999999999</v>
      </c>
    </row>
    <row r="25" spans="2:9" x14ac:dyDescent="0.25">
      <c r="B25" s="15" t="s">
        <v>19</v>
      </c>
      <c r="C25" s="2">
        <f>'Enero - Marzo'!G15</f>
        <v>281739.20000000007</v>
      </c>
      <c r="D25" s="2">
        <f>'Enero - Marzo'!I15</f>
        <v>54092.999999999993</v>
      </c>
    </row>
    <row r="26" spans="2:9" x14ac:dyDescent="0.25">
      <c r="B26" s="15" t="s">
        <v>18</v>
      </c>
      <c r="C26" s="2">
        <f>'Enero - Marzo'!C15</f>
        <v>305058</v>
      </c>
      <c r="D26" s="2">
        <f>'Enero - Marzo'!E15</f>
        <v>54814.799999999988</v>
      </c>
    </row>
    <row r="27" spans="2:9" x14ac:dyDescent="0.25">
      <c r="B27" s="1" t="s">
        <v>10</v>
      </c>
      <c r="C27" s="3">
        <f>C25/C26-1</f>
        <v>-7.6440545732286758E-2</v>
      </c>
      <c r="D27" s="3">
        <f>D25/D26-1</f>
        <v>-1.3167976531885506E-2</v>
      </c>
      <c r="H27" s="6"/>
    </row>
    <row r="29" spans="2:9" x14ac:dyDescent="0.25">
      <c r="B29" s="20" t="s">
        <v>6</v>
      </c>
      <c r="C29" s="20"/>
      <c r="D29" s="20"/>
      <c r="E29" s="20"/>
      <c r="F29" s="20"/>
      <c r="G29" s="20"/>
      <c r="H29" s="20"/>
      <c r="I29" s="20"/>
    </row>
  </sheetData>
  <mergeCells count="2">
    <mergeCell ref="B29:I29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Marzo</vt:lpstr>
      <vt:lpstr>2000 - 2017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dcterms:created xsi:type="dcterms:W3CDTF">2013-06-19T19:51:40Z</dcterms:created>
  <dcterms:modified xsi:type="dcterms:W3CDTF">2017-05-08T17:41:45Z</dcterms:modified>
</cp:coreProperties>
</file>