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Jun 2014" sheetId="1" r:id="rId1"/>
    <sheet name="2000 - 2014" sheetId="2" r:id="rId2"/>
  </sheets>
  <definedNames>
    <definedName name="_xlnm._FilterDatabase" localSheetId="0" hidden="1">'Enero - Jun 2014'!$B$9:$F$17</definedName>
  </definedNames>
  <calcPr calcId="14562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C15" i="1"/>
  <c r="D24" i="2" l="1"/>
  <c r="C24" i="2"/>
  <c r="D23" i="2"/>
  <c r="C23" i="2"/>
  <c r="C25" i="2" l="1"/>
  <c r="D25" i="2"/>
</calcChain>
</file>

<file path=xl/sharedStrings.xml><?xml version="1.0" encoding="utf-8"?>
<sst xmlns="http://schemas.openxmlformats.org/spreadsheetml/2006/main" count="31" uniqueCount="22">
  <si>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</si>
  <si>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</si>
  <si>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</si>
  <si>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</si>
  <si>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</si>
  <si>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</si>
  <si>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</si>
  <si>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</si>
  <si>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</si>
  <si>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</si>
  <si>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</si>
  <si>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</si>
  <si>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</si>
  <si>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</si>
  <si>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</si>
  <si>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</si>
  <si>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Ene - Jun 2014</t>
  </si>
  <si>
    <t>Ene - Jun 2013</t>
  </si>
  <si>
    <t>Estados Unidos</t>
  </si>
  <si>
    <t>Perú</t>
  </si>
  <si>
    <t>Enero a Junio</t>
  </si>
  <si>
    <t>Enero a  Junio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</si>
</sst>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166" fontId="1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H21" sqref="H21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20</v>
      </c>
      <c r="D7" s="15"/>
      <c r="E7" s="15"/>
      <c r="F7" s="15"/>
      <c r="G7" s="15" t="s">
        <v>21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9">
        <v>122130.5</v>
      </c>
      <c r="D10" s="10">
        <v>0.3628270867002566</v>
      </c>
      <c r="E10" s="9">
        <v>36216.699999999997</v>
      </c>
      <c r="F10" s="10">
        <v>0.37209983294051407</v>
      </c>
      <c r="G10" s="9">
        <v>345375</v>
      </c>
      <c r="H10" s="10">
        <v>0.7998579882972352</v>
      </c>
      <c r="I10" s="9">
        <v>76689.2</v>
      </c>
      <c r="J10" s="10">
        <v>0.76827797346412918</v>
      </c>
    </row>
    <row r="11" spans="2:10" x14ac:dyDescent="0.25">
      <c r="B11" s="8" t="s">
        <v>15</v>
      </c>
      <c r="C11" s="9">
        <v>205725.2</v>
      </c>
      <c r="D11" s="10">
        <v>0.61117145165890285</v>
      </c>
      <c r="E11" s="9">
        <v>58063.8</v>
      </c>
      <c r="F11" s="10">
        <v>0.59656264319751451</v>
      </c>
      <c r="G11" s="9">
        <v>79806.899999999994</v>
      </c>
      <c r="H11" s="10">
        <v>0.1848257299637745</v>
      </c>
      <c r="I11" s="9">
        <v>20284.599999999999</v>
      </c>
      <c r="J11" s="10">
        <v>0.20321259552232224</v>
      </c>
    </row>
    <row r="12" spans="2:10" x14ac:dyDescent="0.25">
      <c r="B12" s="8" t="s">
        <v>18</v>
      </c>
      <c r="C12" s="9">
        <v>96.1</v>
      </c>
      <c r="D12" s="10">
        <v>2.8549529422948944E-4</v>
      </c>
      <c r="E12" s="9">
        <v>311.59999999999997</v>
      </c>
      <c r="F12" s="10">
        <v>3.2014597670208546E-3</v>
      </c>
      <c r="G12" s="9">
        <v>6428.1</v>
      </c>
      <c r="H12" s="10">
        <v>1.4886911717910845E-2</v>
      </c>
      <c r="I12" s="9">
        <v>2087.6</v>
      </c>
      <c r="J12" s="10">
        <v>2.091372836597221E-2</v>
      </c>
    </row>
    <row r="13" spans="2:10" x14ac:dyDescent="0.25">
      <c r="B13" s="8" t="s">
        <v>19</v>
      </c>
      <c r="C13" s="9">
        <v>81.400000000000006</v>
      </c>
      <c r="D13" s="10">
        <v>2.4182431790094113E-4</v>
      </c>
      <c r="E13" s="9">
        <v>30.7</v>
      </c>
      <c r="F13" s="10">
        <v>3.154198165838904E-4</v>
      </c>
      <c r="G13" s="9">
        <v>65</v>
      </c>
      <c r="H13" s="10">
        <v>1.5053425765999359E-4</v>
      </c>
      <c r="I13" s="9">
        <v>124.49999999999999</v>
      </c>
      <c r="J13" s="10">
        <v>1.2472500390704828E-3</v>
      </c>
    </row>
    <row r="14" spans="2:10" x14ac:dyDescent="0.25">
      <c r="B14" s="8" t="s">
        <v>13</v>
      </c>
      <c r="C14" s="13">
        <v>8574.8000000000011</v>
      </c>
      <c r="D14" s="10">
        <v>2.5474142028709953E-2</v>
      </c>
      <c r="E14" s="9">
        <v>2707.7999999999997</v>
      </c>
      <c r="F14" s="10">
        <v>2.7820644278366721E-2</v>
      </c>
      <c r="G14" s="9">
        <v>120.39999999999999</v>
      </c>
      <c r="H14" s="10">
        <v>2.7883576341943434E-4</v>
      </c>
      <c r="I14" s="9">
        <v>633.70000000000039</v>
      </c>
      <c r="J14" s="10">
        <v>6.3484526085057433E-3</v>
      </c>
    </row>
    <row r="15" spans="2:10" x14ac:dyDescent="0.25">
      <c r="B15" s="8" t="s">
        <v>12</v>
      </c>
      <c r="C15" s="9">
        <f>SUM(C10:C14)</f>
        <v>336608</v>
      </c>
      <c r="D15" s="12">
        <f t="shared" ref="D15:J15" si="0">SUM(D10:D14)</f>
        <v>0.99999999999999978</v>
      </c>
      <c r="E15" s="9">
        <f t="shared" si="0"/>
        <v>97330.6</v>
      </c>
      <c r="F15" s="12">
        <f t="shared" si="0"/>
        <v>1</v>
      </c>
      <c r="G15" s="9">
        <f t="shared" si="0"/>
        <v>431795.4</v>
      </c>
      <c r="H15" s="12">
        <f t="shared" si="0"/>
        <v>1</v>
      </c>
      <c r="I15" s="9">
        <f t="shared" si="0"/>
        <v>99819.599999999991</v>
      </c>
      <c r="J15" s="12">
        <f t="shared" si="0"/>
        <v>0.99999999999999978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7"/>
  <sheetViews>
    <sheetView showGridLines="0" zoomScale="90" zoomScaleNormal="90" workbookViewId="0">
      <selection activeCell="D29" sqref="D29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 t="s">
        <v>16</v>
      </c>
      <c r="C23" s="2">
        <f>'Enero - Jun 2014'!G15</f>
        <v>431795.4</v>
      </c>
      <c r="D23" s="2">
        <f>'Enero - Jun 2014'!I15</f>
        <v>99819.599999999991</v>
      </c>
    </row>
    <row r="24" spans="2:9" x14ac:dyDescent="0.25">
      <c r="B24" s="1" t="s">
        <v>17</v>
      </c>
      <c r="C24" s="2">
        <f>'Enero - Jun 2014'!C15</f>
        <v>336608</v>
      </c>
      <c r="D24" s="2">
        <f>'Enero - Jun 2014'!E15</f>
        <v>97330.6</v>
      </c>
    </row>
    <row r="25" spans="2:9" x14ac:dyDescent="0.25">
      <c r="B25" s="1" t="s">
        <v>10</v>
      </c>
      <c r="C25" s="3">
        <f>C23/C24-1</f>
        <v>0.28278412871946013</v>
      </c>
      <c r="D25" s="3">
        <f>D23/D24-1</f>
        <v>2.5572635943885924E-2</v>
      </c>
      <c r="H25" s="6"/>
    </row>
    <row r="27" spans="2:9" x14ac:dyDescent="0.25">
      <c r="B27" s="14" t="s">
        <v>6</v>
      </c>
      <c r="C27" s="14"/>
      <c r="D27" s="14"/>
      <c r="E27" s="14"/>
      <c r="F27" s="14"/>
      <c r="G27" s="14"/>
      <c r="H27" s="14"/>
      <c r="I27" s="14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2013-06-19T19:51:40Z</dcterms:created>
  <dcterms:modified xsi:type="dcterms:W3CDTF">2014-07-10T15:32:35Z</dcterms:modified>
</cp:coreProperties>
</file>