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7\JULIO\"/>
    </mc:Choice>
  </mc:AlternateContent>
  <bookViews>
    <workbookView xWindow="0" yWindow="0" windowWidth="24000" windowHeight="9630"/>
  </bookViews>
  <sheets>
    <sheet name="Enero - Julio" sheetId="1" r:id="rId1"/>
    <sheet name="2000 - 2017" sheetId="2" r:id="rId2"/>
  </sheets>
  <definedNames>
    <definedName name="_xlnm._FilterDatabase" localSheetId="0" hidden="1">'Enero - Julio'!$B$9:$F$17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<sst xmlns="http://schemas.openxmlformats.org/spreadsheetml/2006/main" count="31" uniqueCount="20">
  <si>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</si>
  <si>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</si>
  <si>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</si>
  <si>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</si>
  <si>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</si>
  <si>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</si>
  <si>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</si>
  <si>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</si>
  <si>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</si>
  <si>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</si>
  <si>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</si>
  <si>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</si>
  <si>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</si>
  <si>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</si>
  <si>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</si>
  <si>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</si>
  <si>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</si>
  <si>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Enero - Julio 2016</t>
  </si>
  <si>
    <t>Enero - Julio 2017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</si>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</sst>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617220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C12" sqref="C12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19" t="s">
        <v>11</v>
      </c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8"/>
      <c r="C7" s="20" t="s">
        <v>17</v>
      </c>
      <c r="D7" s="20"/>
      <c r="E7" s="20"/>
      <c r="F7" s="20"/>
      <c r="G7" s="20" t="s">
        <v>18</v>
      </c>
      <c r="H7" s="20"/>
      <c r="I7" s="20"/>
      <c r="J7" s="20"/>
    </row>
    <row r="8" spans="2:10" x14ac:dyDescent="0.25">
      <c r="B8" s="21" t="s">
        <v>0</v>
      </c>
      <c r="C8" s="22" t="s">
        <v>3</v>
      </c>
      <c r="D8" s="22"/>
      <c r="E8" s="19" t="s">
        <v>4</v>
      </c>
      <c r="F8" s="19"/>
      <c r="G8" s="22" t="s">
        <v>3</v>
      </c>
      <c r="H8" s="22"/>
      <c r="I8" s="19" t="s">
        <v>4</v>
      </c>
      <c r="J8" s="19"/>
    </row>
    <row r="9" spans="2:10" x14ac:dyDescent="0.25">
      <c r="B9" s="21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15</v>
      </c>
      <c r="C10" s="7">
        <v>286619.5</v>
      </c>
      <c r="D10" s="11">
        <v>0.46310824669225725</v>
      </c>
      <c r="E10" s="7">
        <v>51740.799999999996</v>
      </c>
      <c r="F10" s="11">
        <v>0.43440859131716791</v>
      </c>
      <c r="G10" s="9">
        <v>322408.19999999995</v>
      </c>
      <c r="H10" s="11">
        <v>0.57637467405446741</v>
      </c>
      <c r="I10" s="9">
        <v>60822.899999999994</v>
      </c>
      <c r="J10" s="11">
        <v>0.5732001647330015</v>
      </c>
    </row>
    <row r="11" spans="2:10" x14ac:dyDescent="0.25">
      <c r="B11" s="14" t="s">
        <v>16</v>
      </c>
      <c r="C11" s="7">
        <v>277323.8</v>
      </c>
      <c r="D11" s="11">
        <v>0.44808862894546325</v>
      </c>
      <c r="E11" s="7">
        <v>56778.200000000004</v>
      </c>
      <c r="F11" s="11">
        <v>0.47670190409743229</v>
      </c>
      <c r="G11" s="9">
        <v>236678.1</v>
      </c>
      <c r="H11" s="11">
        <v>0.42311350252050245</v>
      </c>
      <c r="I11" s="9">
        <v>45014</v>
      </c>
      <c r="J11" s="11">
        <v>0.42421575122678024</v>
      </c>
    </row>
    <row r="12" spans="2:10" x14ac:dyDescent="0.25">
      <c r="B12" s="14" t="s">
        <v>19</v>
      </c>
      <c r="C12" s="7">
        <v>364</v>
      </c>
      <c r="D12" s="11">
        <v>5.8813654268457529E-4</v>
      </c>
      <c r="E12" s="7">
        <v>186.60000000000002</v>
      </c>
      <c r="F12" s="11">
        <v>1.5666677581286635E-3</v>
      </c>
      <c r="G12" s="9">
        <v>75</v>
      </c>
      <c r="H12" s="11">
        <v>1.3407878755591533E-4</v>
      </c>
      <c r="I12" s="9">
        <v>47.800000000000004</v>
      </c>
      <c r="J12" s="11">
        <v>4.5047125135824621E-4</v>
      </c>
    </row>
    <row r="13" spans="2:10" x14ac:dyDescent="0.25">
      <c r="B13" s="14" t="s">
        <v>14</v>
      </c>
      <c r="C13" s="7">
        <v>54373.1</v>
      </c>
      <c r="D13" s="11">
        <v>8.7853865519348026E-2</v>
      </c>
      <c r="E13" s="7">
        <v>9966.2999999999993</v>
      </c>
      <c r="F13" s="11">
        <v>8.3675674586482826E-2</v>
      </c>
      <c r="G13" s="9">
        <v>56</v>
      </c>
      <c r="H13" s="11">
        <v>1.0011216137508344E-4</v>
      </c>
      <c r="I13" s="9">
        <v>12.5</v>
      </c>
      <c r="J13" s="11">
        <v>1.1780105945560832E-4</v>
      </c>
    </row>
    <row r="14" spans="2:10" x14ac:dyDescent="0.25">
      <c r="B14" s="14" t="s">
        <v>13</v>
      </c>
      <c r="C14" s="7">
        <v>223.49999999999997</v>
      </c>
      <c r="D14" s="11">
        <v>3.611223002472598E-4</v>
      </c>
      <c r="E14" s="7">
        <v>434.40000000000003</v>
      </c>
      <c r="F14" s="11">
        <v>3.6471622407882698E-3</v>
      </c>
      <c r="G14" s="9">
        <v>155.29999999999998</v>
      </c>
      <c r="H14" s="11">
        <v>2.7763247609911531E-4</v>
      </c>
      <c r="I14" s="9">
        <v>213.89999999999998</v>
      </c>
      <c r="J14" s="11">
        <v>2.0158117294043695E-3</v>
      </c>
    </row>
    <row r="15" spans="2:10" s="17" customFormat="1" x14ac:dyDescent="0.25">
      <c r="B15" s="15" t="s">
        <v>12</v>
      </c>
      <c r="C15" s="12">
        <v>618903.9</v>
      </c>
      <c r="D15" s="16">
        <v>1.0000000000000002</v>
      </c>
      <c r="E15" s="12">
        <v>119106.3</v>
      </c>
      <c r="F15" s="16">
        <v>1</v>
      </c>
      <c r="G15" s="12">
        <v>559372.6</v>
      </c>
      <c r="H15" s="16">
        <v>1</v>
      </c>
      <c r="I15" s="12">
        <v>106111.09999999999</v>
      </c>
      <c r="J15" s="16">
        <v>0.99999999999999989</v>
      </c>
    </row>
    <row r="16" spans="2:10" x14ac:dyDescent="0.25">
      <c r="C16" s="4"/>
      <c r="D16" s="4"/>
      <c r="E16" s="4"/>
      <c r="F16" s="4"/>
    </row>
    <row r="17" spans="2:9" x14ac:dyDescent="0.25">
      <c r="B17" s="18" t="s">
        <v>6</v>
      </c>
      <c r="C17" s="18"/>
      <c r="D17" s="18"/>
      <c r="E17" s="18"/>
      <c r="F17" s="18"/>
      <c r="G17" s="18"/>
      <c r="H17" s="18"/>
      <c r="I17" s="18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G11" sqref="G11"/>
    </sheetView>
  </sheetViews>
  <sheetFormatPr baseColWidth="10" defaultRowHeight="15" x14ac:dyDescent="0.25"/>
  <cols>
    <col min="2" max="2" width="22.28515625" customWidth="1"/>
    <col min="3" max="4" width="20.85546875" customWidth="1"/>
  </cols>
  <sheetData>
    <row r="7" spans="2:4" x14ac:dyDescent="0.25">
      <c r="B7" s="23" t="s">
        <v>11</v>
      </c>
      <c r="C7" s="24"/>
      <c r="D7" s="25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26" t="s">
        <v>18</v>
      </c>
      <c r="C25" s="1">
        <f>'Enero - Julio'!G15</f>
        <v>559372.6</v>
      </c>
      <c r="D25" s="1">
        <f>'Enero - Julio'!I15</f>
        <v>106111.09999999999</v>
      </c>
    </row>
    <row r="26" spans="2:9" x14ac:dyDescent="0.25">
      <c r="B26" s="26" t="s">
        <v>17</v>
      </c>
      <c r="C26" s="1">
        <f>'Enero - Julio'!C15</f>
        <v>618903.9</v>
      </c>
      <c r="D26" s="1">
        <f>'Enero - Julio'!E15</f>
        <v>119106.3</v>
      </c>
    </row>
    <row r="27" spans="2:9" x14ac:dyDescent="0.25">
      <c r="B27" s="14" t="s">
        <v>10</v>
      </c>
      <c r="C27" s="2">
        <f>C25/C26-1</f>
        <v>-9.6188277372302955E-2</v>
      </c>
      <c r="D27" s="2">
        <f>D25/D26-1</f>
        <v>-0.10910589952000871</v>
      </c>
      <c r="H27" s="5"/>
    </row>
    <row r="29" spans="2:9" x14ac:dyDescent="0.25">
      <c r="B29" s="18" t="s">
        <v>6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2017-08-08T20:20:24Z</dcterms:modified>
</cp:coreProperties>
</file>