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lio" sheetId="1" r:id="rId1"/>
    <sheet name="2000 - 2016" sheetId="2" r:id="rId2"/>
  </sheets>
  <definedNames>
    <definedName name="_xlnm._FilterDatabase" localSheetId="0" hidden="1">'Enero - Julio'!$B$9:$F$17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<sst xmlns="http://schemas.openxmlformats.org/spreadsheetml/2006/main" count="31" uniqueCount="20">
  <si>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</si>
  <si>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</si>
  <si>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</si>
  <si>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</si>
  <si>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</si>
  <si>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</si>
  <si>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</si>
  <si>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</si>
  <si>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</si>
  <si>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</si>
  <si>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</si>
  <si>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</si>
  <si>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</si>
  <si>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</si>
  <si>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</si>
  <si>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</si>
  <si>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</si>
  <si>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</si>
  <si>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Julio 2015</t>
  </si>
  <si>
    <t>Enero - Julio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</si>
</sst>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H20" sqref="H20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9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8" t="s">
        <v>15</v>
      </c>
      <c r="C10" s="8">
        <v>119399.4</v>
      </c>
      <c r="D10" s="14">
        <v>0.19157142465196475</v>
      </c>
      <c r="E10" s="8">
        <v>24644.3</v>
      </c>
      <c r="F10" s="14">
        <v>0.18977620479932972</v>
      </c>
      <c r="G10" s="10">
        <v>286619.5</v>
      </c>
      <c r="H10" s="14">
        <v>0.46310824669225725</v>
      </c>
      <c r="I10" s="10">
        <v>51740.799999999996</v>
      </c>
      <c r="J10" s="14">
        <v>0.43440859131716791</v>
      </c>
    </row>
    <row r="11" spans="2:10" x14ac:dyDescent="0.25">
      <c r="B11" s="18" t="s">
        <v>17</v>
      </c>
      <c r="C11" s="8">
        <v>72233.799999999988</v>
      </c>
      <c r="D11" s="14">
        <v>0.11589616006466608</v>
      </c>
      <c r="E11" s="8">
        <v>16735.8</v>
      </c>
      <c r="F11" s="14">
        <v>0.1288759107899442</v>
      </c>
      <c r="G11" s="10">
        <v>277323.8</v>
      </c>
      <c r="H11" s="14">
        <v>0.44808862894546325</v>
      </c>
      <c r="I11" s="10">
        <v>56778.200000000004</v>
      </c>
      <c r="J11" s="14">
        <v>0.47670190409743229</v>
      </c>
    </row>
    <row r="12" spans="2:10" x14ac:dyDescent="0.25">
      <c r="B12" s="18" t="s">
        <v>14</v>
      </c>
      <c r="C12" s="8">
        <v>431108.5</v>
      </c>
      <c r="D12" s="14">
        <v>0.69169585043619608</v>
      </c>
      <c r="E12" s="8">
        <v>87879.3</v>
      </c>
      <c r="F12" s="14">
        <v>0.67672443666169202</v>
      </c>
      <c r="G12" s="10">
        <v>54373.1</v>
      </c>
      <c r="H12" s="14">
        <v>8.7853865519348026E-2</v>
      </c>
      <c r="I12" s="10">
        <v>9966.2999999999993</v>
      </c>
      <c r="J12" s="14">
        <v>8.3675674586482826E-2</v>
      </c>
    </row>
    <row r="13" spans="2:10" x14ac:dyDescent="0.25">
      <c r="B13" s="18" t="s">
        <v>16</v>
      </c>
      <c r="C13" s="8">
        <v>309.7</v>
      </c>
      <c r="D13" s="14">
        <v>4.9690090749797302E-4</v>
      </c>
      <c r="E13" s="8">
        <v>176.8</v>
      </c>
      <c r="F13" s="14">
        <v>1.3614682911878809E-3</v>
      </c>
      <c r="G13" s="10">
        <v>364</v>
      </c>
      <c r="H13" s="14">
        <v>5.8813654268457529E-4</v>
      </c>
      <c r="I13" s="10">
        <v>186.60000000000002</v>
      </c>
      <c r="J13" s="14">
        <v>1.5666677581286635E-3</v>
      </c>
    </row>
    <row r="14" spans="2:10" x14ac:dyDescent="0.25">
      <c r="B14" s="18" t="s">
        <v>13</v>
      </c>
      <c r="C14" s="12">
        <v>211.7</v>
      </c>
      <c r="D14" s="14">
        <v>3.3966393967491414E-4</v>
      </c>
      <c r="E14" s="12">
        <v>423.59999999999997</v>
      </c>
      <c r="F14" s="14">
        <v>3.2619794578460761E-3</v>
      </c>
      <c r="G14" s="12">
        <v>223.49999999999994</v>
      </c>
      <c r="H14" s="14">
        <v>3.6112230024725991E-4</v>
      </c>
      <c r="I14" s="12">
        <v>434.40000000000009</v>
      </c>
      <c r="J14" s="14">
        <v>3.6471622407882702E-3</v>
      </c>
    </row>
    <row r="15" spans="2:10" x14ac:dyDescent="0.25">
      <c r="B15" s="19" t="s">
        <v>12</v>
      </c>
      <c r="C15" s="15">
        <f>SUM(C10:C14)</f>
        <v>623263.09999999986</v>
      </c>
      <c r="D15" s="11">
        <f t="shared" ref="D15:J15" si="0">SUM(D10:D14)</f>
        <v>0.99999999999999978</v>
      </c>
      <c r="E15" s="15">
        <f t="shared" si="0"/>
        <v>129859.8</v>
      </c>
      <c r="F15" s="11">
        <f t="shared" si="0"/>
        <v>0.99999999999999989</v>
      </c>
      <c r="G15" s="15">
        <f t="shared" si="0"/>
        <v>618903.9</v>
      </c>
      <c r="H15" s="11">
        <f t="shared" si="0"/>
        <v>1.0000000000000002</v>
      </c>
      <c r="I15" s="15">
        <f t="shared" si="0"/>
        <v>119106.3</v>
      </c>
      <c r="J15" s="11">
        <f t="shared" si="0"/>
        <v>1</v>
      </c>
    </row>
    <row r="16" spans="2:10" x14ac:dyDescent="0.25">
      <c r="C16" s="5"/>
      <c r="D16" s="5"/>
      <c r="E16" s="5"/>
      <c r="F16" s="5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5"/>
      <c r="D18" s="5"/>
      <c r="E18" s="5"/>
      <c r="F18" s="5"/>
    </row>
    <row r="19" spans="2:9" x14ac:dyDescent="0.25">
      <c r="E19" s="16"/>
      <c r="G19" s="16"/>
      <c r="I19" s="16"/>
    </row>
    <row r="20" spans="2:9" x14ac:dyDescent="0.25">
      <c r="E20" s="13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C30" sqref="C30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7" t="s">
        <v>19</v>
      </c>
      <c r="C25" s="2">
        <f>'Enero - Julio'!G15</f>
        <v>618903.9</v>
      </c>
      <c r="D25" s="2">
        <f>'Enero - Julio'!I15</f>
        <v>119106.3</v>
      </c>
    </row>
    <row r="26" spans="2:9" x14ac:dyDescent="0.25">
      <c r="B26" s="17" t="s">
        <v>18</v>
      </c>
      <c r="C26" s="2">
        <f>'Enero - Julio'!C15</f>
        <v>623263.09999999986</v>
      </c>
      <c r="D26" s="2">
        <f>'Enero - Julio'!E15</f>
        <v>129859.8</v>
      </c>
    </row>
    <row r="27" spans="2:9" x14ac:dyDescent="0.25">
      <c r="B27" s="1" t="s">
        <v>10</v>
      </c>
      <c r="C27" s="3">
        <f>C25/C26-1</f>
        <v>-6.9941570421863108E-3</v>
      </c>
      <c r="D27" s="3">
        <f>D25/D26-1</f>
        <v>-8.2808536591000403E-2</v>
      </c>
      <c r="H27" s="6"/>
    </row>
    <row r="29" spans="2:9" x14ac:dyDescent="0.25">
      <c r="B29" s="20" t="s">
        <v>6</v>
      </c>
      <c r="C29" s="20"/>
      <c r="D29" s="20"/>
      <c r="E29" s="20"/>
      <c r="F29" s="20"/>
      <c r="G29" s="20"/>
      <c r="H29" s="20"/>
      <c r="I29" s="20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2016-08-22T20:52:12Z</dcterms:modified>
</cp:coreProperties>
</file>