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Jun 2014" sheetId="1" r:id="rId1"/>
    <sheet name="2000 - 2014" sheetId="2" r:id="rId2"/>
  </sheets>
  <definedNames>
    <definedName name="_xlnm._FilterDatabase" localSheetId="0" hidden="1">'Enero - Jun 2014'!$B$9:$F$17</definedName>
  </definedNames>
  <calcPr calcId="145621"/>
</workbook>
</file>

<file path=xl/calcChain.xml><?xml version="1.0" encoding="utf-8"?>
<calcChain xmlns="http://schemas.openxmlformats.org/spreadsheetml/2006/main">
  <c r="C15" i="1" l="1"/>
  <c r="D24" i="2" l="1"/>
  <c r="C24" i="2"/>
  <c r="D23" i="2"/>
  <c r="C23" i="2"/>
  <c r="C25" i="2" l="1"/>
  <c r="D25" i="2"/>
</calcChain>
</file>

<file path=xl/sharedStrings.xml><?xml version="1.0" encoding="utf-8"?>
<sst xmlns="http://schemas.openxmlformats.org/spreadsheetml/2006/main" count="31" uniqueCount="22">
  <si>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</si>
  <si>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</si>
  <si>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</si>
  <si>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</si>
  <si>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</si>
  <si>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</si>
  <si>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</si>
  <si>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</si>
  <si>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</si>
  <si>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</si>
  <si>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</si>
  <si>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</si>
  <si>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</si>
  <si>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</si>
  <si>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Paraguay</t>
  </si>
  <si>
    <t>Argentina</t>
  </si>
  <si>
    <t>Ene - Jun 2014</t>
  </si>
  <si>
    <t>Ene - Jun 2013</t>
  </si>
  <si>
    <t>Estados Unidos</t>
  </si>
  <si>
    <t>Perú</t>
  </si>
  <si>
    <t>Enero a Julio 2013</t>
  </si>
  <si>
    <t>Enero a  Julio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</si>
</sst>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/>
    <xf numFmtId="9" fontId="1" fillId="0" borderId="1" xfId="2" applyFont="1" applyBorder="1"/>
    <xf numFmtId="166" fontId="1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216323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320887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8"/>
  <sheetViews>
    <sheetView showGridLines="0" tabSelected="1" zoomScale="90" zoomScaleNormal="90" workbookViewId="0">
      <selection activeCell="F19" sqref="F19"/>
    </sheetView>
  </sheetViews>
  <sheetFormatPr baseColWidth="10" defaultRowHeight="15" x14ac:dyDescent="0.25"/>
  <cols>
    <col min="2" max="2" width="17" customWidth="1"/>
    <col min="8" max="8" width="15.42578125" customWidth="1"/>
    <col min="9" max="9" width="17.140625" customWidth="1"/>
  </cols>
  <sheetData>
    <row r="6" spans="2:10" x14ac:dyDescent="0.25">
      <c r="B6" s="15" t="s">
        <v>11</v>
      </c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1"/>
      <c r="C7" s="15" t="s">
        <v>20</v>
      </c>
      <c r="D7" s="15"/>
      <c r="E7" s="15"/>
      <c r="F7" s="15"/>
      <c r="G7" s="15" t="s">
        <v>21</v>
      </c>
      <c r="H7" s="15"/>
      <c r="I7" s="15"/>
      <c r="J7" s="15"/>
    </row>
    <row r="8" spans="2:10" x14ac:dyDescent="0.25">
      <c r="B8" s="16" t="s">
        <v>0</v>
      </c>
      <c r="C8" s="17" t="s">
        <v>3</v>
      </c>
      <c r="D8" s="17"/>
      <c r="E8" s="15" t="s">
        <v>4</v>
      </c>
      <c r="F8" s="15"/>
      <c r="G8" s="17" t="s">
        <v>3</v>
      </c>
      <c r="H8" s="17"/>
      <c r="I8" s="15" t="s">
        <v>4</v>
      </c>
      <c r="J8" s="15"/>
    </row>
    <row r="9" spans="2:10" x14ac:dyDescent="0.25">
      <c r="B9" s="16"/>
      <c r="C9" s="7" t="s">
        <v>5</v>
      </c>
      <c r="D9" s="7" t="s">
        <v>1</v>
      </c>
      <c r="E9" s="7" t="s">
        <v>2</v>
      </c>
      <c r="F9" s="7" t="s">
        <v>1</v>
      </c>
      <c r="G9" s="7" t="s">
        <v>5</v>
      </c>
      <c r="H9" s="7" t="s">
        <v>1</v>
      </c>
      <c r="I9" s="7" t="s">
        <v>2</v>
      </c>
      <c r="J9" s="7" t="s">
        <v>1</v>
      </c>
    </row>
    <row r="10" spans="2:10" x14ac:dyDescent="0.25">
      <c r="B10" s="8" t="s">
        <v>14</v>
      </c>
      <c r="C10" s="9">
        <v>122466.5</v>
      </c>
      <c r="D10" s="10">
        <v>0.36299642595248155</v>
      </c>
      <c r="E10" s="9">
        <v>36278.400000000001</v>
      </c>
      <c r="F10" s="10">
        <v>0.36937475373081896</v>
      </c>
      <c r="G10" s="9">
        <v>345487</v>
      </c>
      <c r="H10" s="10">
        <v>0.58574283887600287</v>
      </c>
      <c r="I10" s="9">
        <v>76708.5</v>
      </c>
      <c r="J10" s="10">
        <v>0.55274330620603573</v>
      </c>
    </row>
    <row r="11" spans="2:10" x14ac:dyDescent="0.25">
      <c r="B11" s="8" t="s">
        <v>15</v>
      </c>
      <c r="C11" s="9">
        <v>206050.6</v>
      </c>
      <c r="D11" s="10">
        <v>0.61074360225338686</v>
      </c>
      <c r="E11" s="9">
        <v>58373.8</v>
      </c>
      <c r="F11" s="10">
        <v>0.59434285964463929</v>
      </c>
      <c r="G11" s="9">
        <v>231021.40000000002</v>
      </c>
      <c r="H11" s="10">
        <v>0.3916764760384866</v>
      </c>
      <c r="I11" s="9">
        <v>56846.1</v>
      </c>
      <c r="J11" s="10">
        <v>0.40961955010095269</v>
      </c>
    </row>
    <row r="12" spans="2:10" x14ac:dyDescent="0.25">
      <c r="B12" s="8" t="s">
        <v>18</v>
      </c>
      <c r="C12" s="9">
        <v>102.5</v>
      </c>
      <c r="D12" s="10">
        <v>3.0381478739189378E-4</v>
      </c>
      <c r="E12" s="9">
        <v>397.2</v>
      </c>
      <c r="F12" s="10">
        <v>4.0441599459149604E-3</v>
      </c>
      <c r="G12" s="9">
        <v>13052.800000000001</v>
      </c>
      <c r="H12" s="10">
        <v>2.2129875009134034E-2</v>
      </c>
      <c r="I12" s="9">
        <v>4155.7</v>
      </c>
      <c r="J12" s="10">
        <v>2.9944991201762812E-2</v>
      </c>
    </row>
    <row r="13" spans="2:10" x14ac:dyDescent="0.25">
      <c r="B13" s="8" t="s">
        <v>19</v>
      </c>
      <c r="C13" s="9">
        <v>96.300000000000011</v>
      </c>
      <c r="D13" s="10">
        <v>2.8543769781306708E-4</v>
      </c>
      <c r="E13" s="9">
        <v>94.6</v>
      </c>
      <c r="F13" s="10">
        <v>9.6318613011972607E-4</v>
      </c>
      <c r="G13" s="9">
        <v>80.7</v>
      </c>
      <c r="H13" s="10">
        <v>1.3681975616244152E-4</v>
      </c>
      <c r="I13" s="9">
        <v>128</v>
      </c>
      <c r="J13" s="10">
        <v>9.2233772260404752E-4</v>
      </c>
    </row>
    <row r="14" spans="2:10" x14ac:dyDescent="0.25">
      <c r="B14" s="8" t="s">
        <v>13</v>
      </c>
      <c r="C14" s="13">
        <v>8660.7000000000007</v>
      </c>
      <c r="D14" s="10">
        <v>2.567071930892658E-2</v>
      </c>
      <c r="E14" s="9">
        <v>3071.6999999999994</v>
      </c>
      <c r="F14" s="10">
        <v>3.1275040548507001E-2</v>
      </c>
      <c r="G14" s="9">
        <v>185.19999999999996</v>
      </c>
      <c r="H14" s="10">
        <v>3.1399032021417803E-4</v>
      </c>
      <c r="I14" s="9">
        <v>939.50000000000023</v>
      </c>
      <c r="J14" s="10">
        <v>6.7698147686445515E-3</v>
      </c>
    </row>
    <row r="15" spans="2:10" x14ac:dyDescent="0.25">
      <c r="B15" s="8" t="s">
        <v>12</v>
      </c>
      <c r="C15" s="9">
        <f>SUM(C10:C14)</f>
        <v>337376.6</v>
      </c>
      <c r="D15" s="12">
        <v>1</v>
      </c>
      <c r="E15" s="9">
        <v>98215.700000000012</v>
      </c>
      <c r="F15" s="12">
        <v>1</v>
      </c>
      <c r="G15" s="9">
        <v>589827.1</v>
      </c>
      <c r="H15" s="12">
        <v>1</v>
      </c>
      <c r="I15" s="9">
        <v>138777.80000000002</v>
      </c>
      <c r="J15" s="12">
        <v>0.99999999999999989</v>
      </c>
    </row>
    <row r="16" spans="2:10" x14ac:dyDescent="0.25">
      <c r="C16" s="5"/>
      <c r="D16" s="5"/>
      <c r="E16" s="5"/>
      <c r="F16" s="5"/>
    </row>
    <row r="17" spans="2:9" x14ac:dyDescent="0.25">
      <c r="B17" s="14" t="s">
        <v>6</v>
      </c>
      <c r="C17" s="14"/>
      <c r="D17" s="14"/>
      <c r="E17" s="14"/>
      <c r="F17" s="14"/>
      <c r="G17" s="14"/>
      <c r="H17" s="14"/>
      <c r="I17" s="14"/>
    </row>
    <row r="18" spans="2:9" x14ac:dyDescent="0.25">
      <c r="C18" s="5"/>
      <c r="D18" s="5"/>
      <c r="E18" s="5"/>
      <c r="F18" s="5"/>
    </row>
  </sheetData>
  <mergeCells count="9">
    <mergeCell ref="B17:I17"/>
    <mergeCell ref="B6:J6"/>
    <mergeCell ref="C7:F7"/>
    <mergeCell ref="G7:J7"/>
    <mergeCell ref="B8:B9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27"/>
  <sheetViews>
    <sheetView showGridLines="0" zoomScale="90" zoomScaleNormal="90" workbookViewId="0">
      <selection activeCell="D29" sqref="D29"/>
    </sheetView>
  </sheetViews>
  <sheetFormatPr baseColWidth="10" defaultRowHeight="15" x14ac:dyDescent="0.25"/>
  <cols>
    <col min="2" max="2" width="15.28515625" customWidth="1"/>
  </cols>
  <sheetData>
    <row r="7" spans="2:4" x14ac:dyDescent="0.25">
      <c r="B7" s="18" t="s">
        <v>11</v>
      </c>
      <c r="C7" s="19"/>
      <c r="D7" s="20"/>
    </row>
    <row r="8" spans="2:4" ht="30" x14ac:dyDescent="0.25">
      <c r="B8" s="4" t="s">
        <v>7</v>
      </c>
      <c r="C8" s="4" t="s">
        <v>8</v>
      </c>
      <c r="D8" s="4" t="s">
        <v>9</v>
      </c>
    </row>
    <row r="9" spans="2:4" ht="14.45" x14ac:dyDescent="0.3">
      <c r="B9" s="1">
        <v>2000</v>
      </c>
      <c r="C9" s="2">
        <v>1217952.3</v>
      </c>
      <c r="D9" s="2">
        <v>126909.5</v>
      </c>
    </row>
    <row r="10" spans="2:4" ht="14.45" x14ac:dyDescent="0.3">
      <c r="B10" s="1">
        <v>2001</v>
      </c>
      <c r="C10" s="2">
        <v>1270081.8999999999</v>
      </c>
      <c r="D10" s="2">
        <v>132959.70000000001</v>
      </c>
    </row>
    <row r="11" spans="2:4" ht="14.45" x14ac:dyDescent="0.3">
      <c r="B11" s="1">
        <v>2002</v>
      </c>
      <c r="C11" s="2">
        <v>1162285</v>
      </c>
      <c r="D11" s="2">
        <v>128991.4</v>
      </c>
    </row>
    <row r="12" spans="2:4" ht="14.45" x14ac:dyDescent="0.3">
      <c r="B12" s="1">
        <v>2003</v>
      </c>
      <c r="C12" s="2">
        <v>1002968.9</v>
      </c>
      <c r="D12" s="2">
        <v>119202.8</v>
      </c>
    </row>
    <row r="13" spans="2:4" ht="14.45" x14ac:dyDescent="0.3">
      <c r="B13" s="1">
        <v>2004</v>
      </c>
      <c r="C13" s="2">
        <v>979115.8</v>
      </c>
      <c r="D13" s="2">
        <v>136011.79999999999</v>
      </c>
    </row>
    <row r="14" spans="2:4" ht="14.45" x14ac:dyDescent="0.3">
      <c r="B14" s="1">
        <v>2005</v>
      </c>
      <c r="C14" s="2">
        <v>1119083.6000000001</v>
      </c>
      <c r="D14" s="2">
        <v>137816.5</v>
      </c>
    </row>
    <row r="15" spans="2:4" ht="14.45" x14ac:dyDescent="0.3">
      <c r="B15" s="1">
        <v>2006</v>
      </c>
      <c r="C15" s="2">
        <v>1742205.4</v>
      </c>
      <c r="D15" s="2">
        <v>241780.1</v>
      </c>
    </row>
    <row r="16" spans="2:4" ht="14.45" x14ac:dyDescent="0.3">
      <c r="B16" s="1">
        <v>2007</v>
      </c>
      <c r="C16" s="2">
        <v>1751929.3</v>
      </c>
      <c r="D16" s="2">
        <v>353280.4</v>
      </c>
    </row>
    <row r="17" spans="2:9" ht="14.45" x14ac:dyDescent="0.3">
      <c r="B17" s="1">
        <v>2008</v>
      </c>
      <c r="C17" s="2">
        <v>1438073.4</v>
      </c>
      <c r="D17" s="2">
        <v>398999.1</v>
      </c>
    </row>
    <row r="18" spans="2:9" ht="14.45" x14ac:dyDescent="0.3">
      <c r="B18" s="1">
        <v>2009</v>
      </c>
      <c r="C18" s="2">
        <v>739981.7</v>
      </c>
      <c r="D18" s="2">
        <v>144348.6</v>
      </c>
    </row>
    <row r="19" spans="2:9" ht="14.45" x14ac:dyDescent="0.3">
      <c r="B19" s="1">
        <v>2010</v>
      </c>
      <c r="C19" s="2">
        <v>596478.1</v>
      </c>
      <c r="D19" s="2">
        <v>138588.20000000001</v>
      </c>
    </row>
    <row r="20" spans="2:9" x14ac:dyDescent="0.25">
      <c r="B20" s="1">
        <v>2011</v>
      </c>
      <c r="C20" s="2">
        <v>666016</v>
      </c>
      <c r="D20" s="2">
        <v>212640</v>
      </c>
    </row>
    <row r="21" spans="2:9" x14ac:dyDescent="0.25">
      <c r="B21" s="1">
        <v>2012</v>
      </c>
      <c r="C21" s="2">
        <v>873400</v>
      </c>
      <c r="D21" s="2">
        <v>259946.30000000005</v>
      </c>
    </row>
    <row r="22" spans="2:9" x14ac:dyDescent="0.25">
      <c r="B22" s="1">
        <v>2013</v>
      </c>
      <c r="C22" s="9">
        <v>1092901.9924999999</v>
      </c>
      <c r="D22" s="9">
        <v>276971.3</v>
      </c>
    </row>
    <row r="23" spans="2:9" x14ac:dyDescent="0.25">
      <c r="B23" s="1" t="s">
        <v>16</v>
      </c>
      <c r="C23" s="2">
        <f>'Enero - Jun 2014'!G15</f>
        <v>589827.1</v>
      </c>
      <c r="D23" s="2">
        <f>'Enero - Jun 2014'!I15</f>
        <v>138777.80000000002</v>
      </c>
    </row>
    <row r="24" spans="2:9" x14ac:dyDescent="0.25">
      <c r="B24" s="1" t="s">
        <v>17</v>
      </c>
      <c r="C24" s="2">
        <f>'Enero - Jun 2014'!C15</f>
        <v>337376.6</v>
      </c>
      <c r="D24" s="2">
        <f>'Enero - Jun 2014'!E15</f>
        <v>98215.700000000012</v>
      </c>
    </row>
    <row r="25" spans="2:9" x14ac:dyDescent="0.25">
      <c r="B25" s="1" t="s">
        <v>10</v>
      </c>
      <c r="C25" s="3">
        <f>C23/C24-1</f>
        <v>0.74827507301929064</v>
      </c>
      <c r="D25" s="3">
        <f>D23/D24-1</f>
        <v>0.41298998021701205</v>
      </c>
      <c r="H25" s="6"/>
    </row>
    <row r="27" spans="2:9" x14ac:dyDescent="0.25">
      <c r="B27" s="14" t="s">
        <v>6</v>
      </c>
      <c r="C27" s="14"/>
      <c r="D27" s="14"/>
      <c r="E27" s="14"/>
      <c r="F27" s="14"/>
      <c r="G27" s="14"/>
      <c r="H27" s="14"/>
      <c r="I27" s="14"/>
    </row>
  </sheetData>
  <mergeCells count="2">
    <mergeCell ref="B27:I27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 2014</vt:lpstr>
      <vt:lpstr>2000 - 2014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dcterms:created xsi:type="dcterms:W3CDTF">2013-06-19T19:51:40Z</dcterms:created>
  <dcterms:modified xsi:type="dcterms:W3CDTF">2014-08-19T15:28:22Z</dcterms:modified>
</cp:coreProperties>
</file>