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ODEPA\"/>
    </mc:Choice>
  </mc:AlternateContent>
  <xr:revisionPtr revIDLastSave="0" documentId="8_{BCD910BE-15B2-4DEA-8655-667809DC07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yo 2024" sheetId="1" r:id="rId1"/>
    <sheet name="2000 - 2024" sheetId="2" r:id="rId2"/>
  </sheets>
  <definedNames>
    <definedName name="_xlnm._FilterDatabase" localSheetId="0" hidden="1">'Mayo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<sst xmlns="http://schemas.openxmlformats.org/spreadsheetml/2006/main" count="31" uniqueCount="20">
  <si>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</si>
  <si>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</si>
  <si>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</si>
  <si>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</si>
  <si>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</si>
  <si>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</si>
  <si>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</si>
  <si>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</si>
  <si>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</si>
  <si>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</si>
  <si>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</si>
  <si>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</si>
  <si>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</si>
  <si>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</si>
  <si>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</si>
  <si>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</si>
  <si>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Otros</t>
  </si>
  <si>
    <t>Bolivia</t>
  </si>
  <si>
    <t>Mayo 2023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</si>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</sst>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L18"/>
  <sheetViews>
    <sheetView showGridLines="0" tabSelected="1" zoomScaleNormal="100" workbookViewId="0">
      <selection activeCell="B20" sqref="B20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1:12" x14ac:dyDescent="0.3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1:12" x14ac:dyDescent="0.35">
      <c r="B7" s="6"/>
      <c r="C7" s="21" t="s">
        <v>18</v>
      </c>
      <c r="D7" s="22"/>
      <c r="E7" s="22"/>
      <c r="F7" s="23"/>
      <c r="G7" s="21" t="s">
        <v>19</v>
      </c>
      <c r="H7" s="22"/>
      <c r="I7" s="22"/>
      <c r="J7" s="23"/>
    </row>
    <row r="8" spans="1:12" x14ac:dyDescent="0.35">
      <c r="B8" s="24" t="s">
        <v>0</v>
      </c>
      <c r="C8" s="25" t="s">
        <v>3</v>
      </c>
      <c r="D8" s="25"/>
      <c r="E8" s="20" t="s">
        <v>4</v>
      </c>
      <c r="F8" s="20"/>
      <c r="G8" s="25" t="s">
        <v>3</v>
      </c>
      <c r="H8" s="25"/>
      <c r="I8" s="20" t="s">
        <v>4</v>
      </c>
      <c r="J8" s="20"/>
    </row>
    <row r="9" spans="1:12" x14ac:dyDescent="0.3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1:12" x14ac:dyDescent="0.35">
      <c r="A10" s="29"/>
      <c r="B10" s="8" t="s">
        <v>13</v>
      </c>
      <c r="C10" s="1">
        <v>485771.11399999994</v>
      </c>
      <c r="D10" s="13">
        <v>0.52835476042071705</v>
      </c>
      <c r="E10" s="1">
        <v>160798.42900000003</v>
      </c>
      <c r="F10" s="13">
        <v>0.52570561277598482</v>
      </c>
      <c r="G10" s="17">
        <v>606910.72600000002</v>
      </c>
      <c r="H10" s="18">
        <v>0.655875457890429</v>
      </c>
      <c r="I10" s="17">
        <v>146168.054</v>
      </c>
      <c r="J10" s="18">
        <v>0.65293546733132579</v>
      </c>
      <c r="L10" s="15"/>
    </row>
    <row r="11" spans="1:12" x14ac:dyDescent="0.35">
      <c r="A11" s="30"/>
      <c r="B11" s="8" t="s">
        <v>14</v>
      </c>
      <c r="C11" s="1">
        <v>297819.69900000002</v>
      </c>
      <c r="D11" s="13">
        <v>0.32392715659440197</v>
      </c>
      <c r="E11" s="1">
        <v>98722.904999999999</v>
      </c>
      <c r="F11" s="13">
        <v>0.32275928061492642</v>
      </c>
      <c r="G11" s="17">
        <v>266689.7</v>
      </c>
      <c r="H11" s="18">
        <v>0.28820586226080497</v>
      </c>
      <c r="I11" s="17">
        <v>65450.311000000009</v>
      </c>
      <c r="J11" s="18">
        <v>0.29236777962280058</v>
      </c>
    </row>
    <row r="12" spans="1:12" x14ac:dyDescent="0.35">
      <c r="A12" s="30"/>
      <c r="B12" s="8" t="s">
        <v>15</v>
      </c>
      <c r="C12" s="1">
        <v>28</v>
      </c>
      <c r="D12" s="13">
        <v>3.0454534791008756E-5</v>
      </c>
      <c r="E12" s="1">
        <v>24.122</v>
      </c>
      <c r="F12" s="13">
        <v>7.8863151028560758E-5</v>
      </c>
      <c r="G12" s="17">
        <v>49667.899999999994</v>
      </c>
      <c r="H12" s="18">
        <v>5.3675038616727351E-2</v>
      </c>
      <c r="I12" s="17">
        <v>11309.304</v>
      </c>
      <c r="J12" s="18">
        <v>5.0518875297005952E-2</v>
      </c>
    </row>
    <row r="13" spans="1:12" x14ac:dyDescent="0.35">
      <c r="A13" s="30"/>
      <c r="B13" s="8" t="s">
        <v>17</v>
      </c>
      <c r="C13" s="1"/>
      <c r="D13" s="13">
        <v>0</v>
      </c>
      <c r="E13" s="1"/>
      <c r="F13" s="13">
        <v>0</v>
      </c>
      <c r="G13" s="17">
        <v>954</v>
      </c>
      <c r="H13" s="18">
        <v>1.0309674224269177E-3</v>
      </c>
      <c r="I13" s="17">
        <v>240.61500000000001</v>
      </c>
      <c r="J13" s="18">
        <v>1.0748317650307294E-3</v>
      </c>
    </row>
    <row r="14" spans="1:12" x14ac:dyDescent="0.35">
      <c r="B14" s="8" t="s">
        <v>16</v>
      </c>
      <c r="C14" s="1">
        <v>135784</v>
      </c>
      <c r="D14" s="13">
        <v>0.1477</v>
      </c>
      <c r="E14" s="1">
        <v>46326</v>
      </c>
      <c r="F14" s="13">
        <v>0.1515</v>
      </c>
      <c r="G14" s="17">
        <v>1122</v>
      </c>
      <c r="H14" s="18">
        <v>1.1999999999999999E-3</v>
      </c>
      <c r="I14" s="17">
        <v>695</v>
      </c>
      <c r="J14" s="18">
        <v>3.0999999999999999E-3</v>
      </c>
    </row>
    <row r="15" spans="1:12" s="10" customFormat="1" x14ac:dyDescent="0.35">
      <c r="B15" s="9" t="s">
        <v>12</v>
      </c>
      <c r="C15" s="7">
        <f t="shared" ref="C15:J15" si="0">SUM(C10:C14)</f>
        <v>919402.81299999997</v>
      </c>
      <c r="D15" s="14">
        <f t="shared" si="0"/>
        <v>1.0000123715499101</v>
      </c>
      <c r="E15" s="7">
        <f t="shared" si="0"/>
        <v>305871.45600000001</v>
      </c>
      <c r="F15" s="14">
        <f t="shared" si="0"/>
        <v>1.0000437565419398</v>
      </c>
      <c r="G15" s="7">
        <f t="shared" si="0"/>
        <v>925344.326</v>
      </c>
      <c r="H15" s="14">
        <f t="shared" si="0"/>
        <v>0.99998732619038821</v>
      </c>
      <c r="I15" s="7">
        <f t="shared" si="0"/>
        <v>223863.28400000001</v>
      </c>
      <c r="J15" s="14">
        <f t="shared" si="0"/>
        <v>0.99999695401616306</v>
      </c>
    </row>
    <row r="16" spans="1:12" x14ac:dyDescent="0.35">
      <c r="C16" s="3"/>
      <c r="D16" s="3"/>
      <c r="E16" s="3"/>
      <c r="F16" s="3"/>
    </row>
    <row r="17" spans="2:9" x14ac:dyDescent="0.3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3" zoomScale="90" zoomScaleNormal="90" workbookViewId="0">
      <selection activeCell="B35" sqref="B35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6" t="s">
        <v>11</v>
      </c>
      <c r="C7" s="27"/>
      <c r="D7" s="28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19</v>
      </c>
      <c r="C33" s="7">
        <f>+'Mayo 2024'!G15</f>
        <v>925344.326</v>
      </c>
      <c r="D33" s="7">
        <f>'Mayo 2024'!I15</f>
        <v>223863.28400000001</v>
      </c>
      <c r="F33" s="16"/>
    </row>
    <row r="34" spans="2:9" x14ac:dyDescent="0.35">
      <c r="B34" s="11" t="s">
        <v>18</v>
      </c>
      <c r="C34" s="7">
        <f>+'Mayo 2024'!C15</f>
        <v>919402.81299999997</v>
      </c>
      <c r="D34" s="7">
        <f>'Mayo 2024'!E15</f>
        <v>305871.45600000001</v>
      </c>
    </row>
    <row r="35" spans="2:9" x14ac:dyDescent="0.35">
      <c r="B35" s="9" t="s">
        <v>10</v>
      </c>
      <c r="C35" s="12">
        <f>C33/C34-1</f>
        <v>6.4623611283207705E-3</v>
      </c>
      <c r="D35" s="12">
        <f>D33/D34-1</f>
        <v>-0.268113190660066</v>
      </c>
      <c r="H35" s="4"/>
    </row>
    <row r="37" spans="2:9" x14ac:dyDescent="0.35">
      <c r="B37" s="19" t="s">
        <v>6</v>
      </c>
      <c r="C37" s="19"/>
      <c r="D37" s="19"/>
      <c r="E37" s="19"/>
      <c r="F37" s="19"/>
      <c r="G37" s="19"/>
      <c r="H37" s="19"/>
      <c r="I37" s="19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</cp:lastModifiedBy>
  <cp:lastPrinted>2018-10-12T13:17:44Z</cp:lastPrinted>
  <dcterms:created xsi:type="dcterms:W3CDTF">2013-06-19T19:51:40Z</dcterms:created>
  <dcterms:modified xsi:type="dcterms:W3CDTF">2024-06-14T19:11:28Z</dcterms:modified>
</cp:coreProperties>
</file>