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20\"/>
    </mc:Choice>
  </mc:AlternateContent>
  <xr:revisionPtr revIDLastSave="0" documentId="13_ncr:1_{A1FD5BC0-3485-4E70-A784-7DC26920FE1F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Enero - Febrero 2020" sheetId="1" r:id="rId1"/>
    <sheet name="2000 - 2020" sheetId="2" r:id="rId2"/>
  </sheets>
  <definedNames>
    <definedName name="_xlnm._FilterDatabase" localSheetId="0" hidden="1">'Enero - Febrero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/>
  <c r="C30" i="2"/>
  <c r="C31" i="2" l="1"/>
  <c r="D31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<sst xmlns="http://schemas.openxmlformats.org/spreadsheetml/2006/main" count="30" uniqueCount="19">
  <si>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</si>
  <si>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</si>
  <si>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</si>
  <si>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</si>
  <si>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</si>
  <si>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</si>
  <si>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</si>
  <si>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</si>
  <si>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</si>
  <si>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</si>
  <si>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</si>
  <si>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</si>
  <si>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</si>
  <si>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</si>
  <si>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</si>
  <si>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Perú</t>
  </si>
  <si>
    <t>Enero - febrero 2019</t>
  </si>
  <si>
    <t>Enero - febrero 2020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</si>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</sst>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zoomScale="90" zoomScaleNormal="90" workbookViewId="0">
      <selection activeCell="G18" sqref="G18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16</v>
      </c>
      <c r="D7" s="25"/>
      <c r="E7" s="25"/>
      <c r="F7" s="26"/>
      <c r="G7" s="24" t="s">
        <v>17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348229.72000000003</v>
      </c>
      <c r="D10" s="16">
        <v>0.68598219115676695</v>
      </c>
      <c r="E10" s="1">
        <v>68497.445999999996</v>
      </c>
      <c r="F10" s="16">
        <v>0.68862938802210283</v>
      </c>
      <c r="G10" s="7">
        <v>399913.65899999999</v>
      </c>
      <c r="H10" s="16">
        <v>0.99982113088363145</v>
      </c>
      <c r="I10" s="7">
        <v>79395.282999999996</v>
      </c>
      <c r="J10" s="16">
        <v>0.99973592308023074</v>
      </c>
      <c r="L10" s="19"/>
    </row>
    <row r="11" spans="2:12" x14ac:dyDescent="0.25">
      <c r="B11" s="11" t="s">
        <v>15</v>
      </c>
      <c r="C11" s="1">
        <v>29.692999999999998</v>
      </c>
      <c r="D11" s="16">
        <v>5.8492621485661472E-5</v>
      </c>
      <c r="E11" s="1">
        <v>11.652999999999999</v>
      </c>
      <c r="F11" s="16">
        <v>1.1715178779981904E-4</v>
      </c>
      <c r="G11" s="7">
        <v>44.533999999999999</v>
      </c>
      <c r="H11" s="16">
        <v>1.1133911843399088E-4</v>
      </c>
      <c r="I11" s="7">
        <v>8.9239999999999995</v>
      </c>
      <c r="J11" s="16">
        <v>1.12369942400331E-4</v>
      </c>
    </row>
    <row r="12" spans="2:12" x14ac:dyDescent="0.25">
      <c r="B12" s="11" t="s">
        <v>18</v>
      </c>
      <c r="C12" s="1">
        <v>10</v>
      </c>
      <c r="D12" s="16">
        <v>1.9699128240885554E-5</v>
      </c>
      <c r="E12" s="1">
        <v>5.6589999999999998</v>
      </c>
      <c r="F12" s="16">
        <v>5.6891956333920537E-5</v>
      </c>
      <c r="G12" s="7">
        <v>20.314</v>
      </c>
      <c r="H12" s="16">
        <v>5.0786878606639664E-5</v>
      </c>
      <c r="I12" s="7">
        <v>5.1550000000000002</v>
      </c>
      <c r="J12" s="16">
        <v>6.491114445021362E-5</v>
      </c>
    </row>
    <row r="13" spans="2:12" x14ac:dyDescent="0.25">
      <c r="B13" s="11" t="s">
        <v>13</v>
      </c>
      <c r="C13" s="1">
        <v>159367.264</v>
      </c>
      <c r="D13" s="16">
        <v>0.31393961709350637</v>
      </c>
      <c r="E13" s="1">
        <v>30954.487999999998</v>
      </c>
      <c r="F13" s="16">
        <v>0.3111965682337634</v>
      </c>
      <c r="G13" s="7">
        <v>6.6970000000000001</v>
      </c>
      <c r="H13" s="16">
        <v>1.6743119327983945E-5</v>
      </c>
      <c r="I13" s="7">
        <v>6.8929999999999998</v>
      </c>
      <c r="J13" s="16">
        <v>8.6795832918588265E-5</v>
      </c>
    </row>
    <row r="14" spans="2:12" s="13" customFormat="1" x14ac:dyDescent="0.25">
      <c r="B14" s="12" t="s">
        <v>12</v>
      </c>
      <c r="C14" s="9">
        <v>507636.67700000003</v>
      </c>
      <c r="D14" s="18">
        <v>0.99999999999999978</v>
      </c>
      <c r="E14" s="9">
        <v>99469.245999999999</v>
      </c>
      <c r="F14" s="18">
        <v>1</v>
      </c>
      <c r="G14" s="9">
        <v>399985.20399999997</v>
      </c>
      <c r="H14" s="18">
        <v>1</v>
      </c>
      <c r="I14" s="9">
        <v>79416.25499999999</v>
      </c>
      <c r="J14" s="18"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tabSelected="1" zoomScale="90" zoomScaleNormal="90" workbookViewId="0">
      <selection activeCell="F25" sqref="F25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17</v>
      </c>
      <c r="C29" s="9">
        <f>'Enero - Febrero 2020'!G14</f>
        <v>399985.20399999997</v>
      </c>
      <c r="D29" s="9">
        <f>'Enero - Febrero 2020'!I14</f>
        <v>79416.25499999999</v>
      </c>
      <c r="F29" s="21"/>
    </row>
    <row r="30" spans="2:8" x14ac:dyDescent="0.25">
      <c r="B30" s="14" t="s">
        <v>16</v>
      </c>
      <c r="C30" s="9">
        <f>'Enero - Febrero 2020'!C14</f>
        <v>507636.67700000003</v>
      </c>
      <c r="D30" s="9">
        <f>'Enero - Febrero 2020'!E14</f>
        <v>99469.245999999999</v>
      </c>
    </row>
    <row r="31" spans="2:8" x14ac:dyDescent="0.25">
      <c r="B31" s="12" t="s">
        <v>10</v>
      </c>
      <c r="C31" s="15">
        <f>C29/C30-1</f>
        <v>-0.21206401719472301</v>
      </c>
      <c r="D31" s="15">
        <f>D29/D30-1</f>
        <v>-0.20159990958411411</v>
      </c>
      <c r="H31" s="4"/>
    </row>
    <row r="33" spans="2:9" x14ac:dyDescent="0.25">
      <c r="B33" s="22" t="s">
        <v>6</v>
      </c>
      <c r="C33" s="22"/>
      <c r="D33" s="22"/>
      <c r="E33" s="22"/>
      <c r="F33" s="22"/>
      <c r="G33" s="22"/>
      <c r="H33" s="22"/>
      <c r="I33" s="22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2020-04-22T06:18:48Z</dcterms:modified>
</cp:coreProperties>
</file>