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Maíz\2021\"/>
    </mc:Choice>
  </mc:AlternateContent>
  <xr:revisionPtr revIDLastSave="0" documentId="13_ncr:1_{938D5E5B-C4B1-4D41-BFB5-CFC3C4ABB9FF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Enero - enero 2021" sheetId="1" r:id="rId1"/>
    <sheet name="2000 - 2021" sheetId="2" r:id="rId2"/>
  </sheets>
  <definedNames>
    <definedName name="_xlnm._FilterDatabase" localSheetId="0" hidden="1">'Enero - enero 2021'!$B$9:$F$16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E14" i="1"/>
  <c r="D31" i="2" s="1"/>
  <c r="F14" i="1"/>
  <c r="G14" i="1"/>
  <c r="C30" i="2" s="1"/>
  <c r="H14" i="1"/>
  <c r="I14" i="1"/>
  <c r="D30" i="2" s="1"/>
  <c r="J14" i="1"/>
  <c r="C14" i="1"/>
  <c r="C31" i="2" s="1"/>
  <c r="C32" i="2" l="1"/>
  <c r="D32" i="2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<sst xmlns="http://schemas.openxmlformats.org/spreadsheetml/2006/main" count="30" uniqueCount="19">
  <si>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</si>
  <si>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</si>
  <si>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</si>
  <si>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</si>
  <si>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</si>
  <si>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</si>
  <si>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</si>
  <si>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</si>
  <si>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</si>
  <si>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</si>
  <si>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</si>
  <si>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</si>
  <si>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</si>
  <si>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</si>
  <si>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</si>
  <si>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</si>
  <si>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Paraguay</t>
  </si>
  <si>
    <t>Enero - enero 2020</t>
  </si>
  <si>
    <t>Enero -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</si>
</sst>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41" fontId="4" fillId="0" borderId="1" xfId="0" applyNumberFormat="1" applyFont="1" applyBorder="1"/>
    <xf numFmtId="41" fontId="0" fillId="0" borderId="0" xfId="3" applyFont="1"/>
    <xf numFmtId="41" fontId="0" fillId="0" borderId="0" xfId="0" applyNumberForma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36"/>
  <sheetViews>
    <sheetView showGridLines="0" tabSelected="1" zoomScale="130" zoomScaleNormal="130" workbookViewId="0">
      <selection activeCell="B19" sqref="B19:L28"/>
    </sheetView>
  </sheetViews>
  <sheetFormatPr baseColWidth="10" defaultRowHeight="15" x14ac:dyDescent="0.25"/>
  <cols>
    <col min="1" max="1" width="9.140625" customWidth="1"/>
    <col min="2" max="2" width="20.28515625" customWidth="1"/>
    <col min="3" max="4" width="15.5703125" customWidth="1"/>
    <col min="5" max="5" width="18.28515625" customWidth="1"/>
    <col min="6" max="10" width="15.5703125" customWidth="1"/>
  </cols>
  <sheetData>
    <row r="6" spans="2:12" x14ac:dyDescent="0.25">
      <c r="B6" s="26" t="s">
        <v>11</v>
      </c>
      <c r="C6" s="26"/>
      <c r="D6" s="26"/>
      <c r="E6" s="26"/>
      <c r="F6" s="26"/>
      <c r="G6" s="26"/>
      <c r="H6" s="26"/>
      <c r="I6" s="26"/>
      <c r="J6" s="26"/>
    </row>
    <row r="7" spans="2:12" x14ac:dyDescent="0.25">
      <c r="B7" s="6"/>
      <c r="C7" s="27" t="s">
        <v>17</v>
      </c>
      <c r="D7" s="28"/>
      <c r="E7" s="28"/>
      <c r="F7" s="29"/>
      <c r="G7" s="27" t="s">
        <v>18</v>
      </c>
      <c r="H7" s="28"/>
      <c r="I7" s="28"/>
      <c r="J7" s="29"/>
    </row>
    <row r="8" spans="2:12" x14ac:dyDescent="0.25">
      <c r="B8" s="30" t="s">
        <v>0</v>
      </c>
      <c r="C8" s="31" t="s">
        <v>3</v>
      </c>
      <c r="D8" s="31"/>
      <c r="E8" s="26" t="s">
        <v>4</v>
      </c>
      <c r="F8" s="26"/>
      <c r="G8" s="31" t="s">
        <v>3</v>
      </c>
      <c r="H8" s="31"/>
      <c r="I8" s="26" t="s">
        <v>4</v>
      </c>
      <c r="J8" s="26"/>
    </row>
    <row r="9" spans="2:12" x14ac:dyDescent="0.25">
      <c r="B9" s="30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16</v>
      </c>
      <c r="C10" s="1"/>
      <c r="D10" s="16">
        <v>0</v>
      </c>
      <c r="E10" s="1"/>
      <c r="F10" s="16">
        <v>0</v>
      </c>
      <c r="G10" s="7">
        <v>118254.86</v>
      </c>
      <c r="H10" s="16">
        <v>0.69841384774010828</v>
      </c>
      <c r="I10" s="7">
        <v>30458.312000000002</v>
      </c>
      <c r="J10" s="16">
        <v>0.70956578201243303</v>
      </c>
      <c r="L10" s="19"/>
    </row>
    <row r="11" spans="2:12" x14ac:dyDescent="0.25">
      <c r="B11" s="11" t="s">
        <v>14</v>
      </c>
      <c r="C11" s="1">
        <v>189839.473</v>
      </c>
      <c r="D11" s="16">
        <v>0.99987499947725533</v>
      </c>
      <c r="E11" s="1">
        <v>37243.157999999996</v>
      </c>
      <c r="F11" s="16">
        <v>0.99973583334861171</v>
      </c>
      <c r="G11" s="7">
        <v>51019.17</v>
      </c>
      <c r="H11" s="16">
        <v>0.30131949611378933</v>
      </c>
      <c r="I11" s="7">
        <v>12446.482</v>
      </c>
      <c r="J11" s="16">
        <v>0.28995690022591114</v>
      </c>
    </row>
    <row r="12" spans="2:12" x14ac:dyDescent="0.25">
      <c r="B12" s="11" t="s">
        <v>15</v>
      </c>
      <c r="C12" s="1">
        <v>1.6970000000000001</v>
      </c>
      <c r="D12" s="16">
        <v>8.9380140352207071E-6</v>
      </c>
      <c r="E12" s="1">
        <v>5.577</v>
      </c>
      <c r="F12" s="16">
        <v>1.4970606795979032E-4</v>
      </c>
      <c r="G12" s="7">
        <v>20.8</v>
      </c>
      <c r="H12" s="16">
        <v>1.2284491337602745E-4</v>
      </c>
      <c r="I12" s="7">
        <v>16.084</v>
      </c>
      <c r="J12" s="16">
        <v>3.7469758789942045E-4</v>
      </c>
    </row>
    <row r="13" spans="2:12" x14ac:dyDescent="0.25">
      <c r="B13" s="11" t="s">
        <v>13</v>
      </c>
      <c r="C13" s="1">
        <v>22.036000000000001</v>
      </c>
      <c r="D13" s="16">
        <v>1.160625087095601E-4</v>
      </c>
      <c r="E13" s="1">
        <v>4.2640000000000002</v>
      </c>
      <c r="F13" s="16">
        <v>1.1446058342846439E-4</v>
      </c>
      <c r="G13" s="1">
        <v>24.35</v>
      </c>
      <c r="H13" s="16">
        <v>1.4381123272626289E-4</v>
      </c>
      <c r="I13" s="1">
        <v>4.4049999999999994</v>
      </c>
      <c r="J13" s="16">
        <v>1.0262017375633841E-4</v>
      </c>
    </row>
    <row r="14" spans="2:12" s="13" customFormat="1" x14ac:dyDescent="0.25">
      <c r="B14" s="12" t="s">
        <v>12</v>
      </c>
      <c r="C14" s="9">
        <f t="shared" ref="C14:J14" si="0">SUM(C10:C13)</f>
        <v>189863.20599999998</v>
      </c>
      <c r="D14" s="18">
        <f t="shared" si="0"/>
        <v>1.0000000000000002</v>
      </c>
      <c r="E14" s="9">
        <f t="shared" si="0"/>
        <v>37252.998999999996</v>
      </c>
      <c r="F14" s="18">
        <f t="shared" si="0"/>
        <v>1</v>
      </c>
      <c r="G14" s="22">
        <f t="shared" si="0"/>
        <v>169319.18</v>
      </c>
      <c r="H14" s="18">
        <f t="shared" si="0"/>
        <v>0.99999999999999978</v>
      </c>
      <c r="I14" s="22">
        <f t="shared" si="0"/>
        <v>42925.283000000003</v>
      </c>
      <c r="J14" s="18">
        <f t="shared" si="0"/>
        <v>0.99999999999999989</v>
      </c>
    </row>
    <row r="15" spans="2:12" x14ac:dyDescent="0.25">
      <c r="C15" s="3"/>
      <c r="D15" s="3"/>
      <c r="E15" s="3"/>
      <c r="F15" s="3"/>
    </row>
    <row r="16" spans="2:12" x14ac:dyDescent="0.25">
      <c r="B16" s="25" t="s">
        <v>6</v>
      </c>
      <c r="C16" s="25"/>
      <c r="D16" s="25"/>
      <c r="E16" s="25"/>
      <c r="F16" s="25"/>
      <c r="G16" s="25"/>
      <c r="H16" s="25"/>
      <c r="I16" s="25"/>
    </row>
    <row r="17" spans="3:10" x14ac:dyDescent="0.25">
      <c r="C17" s="3"/>
      <c r="D17" s="3"/>
      <c r="E17" s="3"/>
      <c r="F17" s="3"/>
      <c r="G17" s="20"/>
    </row>
    <row r="18" spans="3:10" x14ac:dyDescent="0.25">
      <c r="E18" s="10"/>
      <c r="G18" s="17"/>
      <c r="I18" s="10"/>
    </row>
    <row r="19" spans="3:10" x14ac:dyDescent="0.25">
      <c r="E19" s="8"/>
    </row>
    <row r="20" spans="3:10" x14ac:dyDescent="0.25">
      <c r="C20" s="23"/>
      <c r="D20" s="23"/>
      <c r="E20" s="23"/>
      <c r="F20" s="23"/>
      <c r="G20" s="23"/>
      <c r="H20" s="23"/>
      <c r="I20" s="23"/>
      <c r="J20" s="23"/>
    </row>
    <row r="21" spans="3:10" x14ac:dyDescent="0.25">
      <c r="C21" s="23"/>
      <c r="D21" s="23"/>
      <c r="E21" s="23"/>
      <c r="F21" s="23"/>
      <c r="G21" s="23"/>
      <c r="H21" s="23"/>
      <c r="I21" s="23"/>
      <c r="J21" s="23"/>
    </row>
    <row r="22" spans="3:10" x14ac:dyDescent="0.25">
      <c r="C22" s="23"/>
      <c r="D22" s="23"/>
      <c r="E22" s="23"/>
      <c r="F22" s="23"/>
      <c r="G22" s="23"/>
      <c r="H22" s="23"/>
      <c r="I22" s="23"/>
      <c r="J22" s="23"/>
    </row>
    <row r="23" spans="3:10" x14ac:dyDescent="0.25">
      <c r="C23" s="23"/>
      <c r="D23" s="23"/>
      <c r="E23" s="23"/>
      <c r="F23" s="23"/>
      <c r="G23" s="23"/>
      <c r="H23" s="23"/>
      <c r="I23" s="23"/>
      <c r="J23" s="23"/>
    </row>
    <row r="24" spans="3:10" x14ac:dyDescent="0.25">
      <c r="C24" s="23"/>
      <c r="D24" s="23"/>
      <c r="E24" s="23"/>
      <c r="F24" s="23"/>
      <c r="G24" s="23"/>
      <c r="H24" s="23"/>
      <c r="I24" s="23"/>
      <c r="J24" s="23"/>
    </row>
    <row r="25" spans="3:10" x14ac:dyDescent="0.25">
      <c r="C25" s="23"/>
      <c r="D25" s="23"/>
      <c r="E25" s="23"/>
      <c r="F25" s="23"/>
      <c r="G25" s="23"/>
      <c r="H25" s="23"/>
      <c r="I25" s="23"/>
      <c r="J25" s="23"/>
    </row>
    <row r="26" spans="3:10" x14ac:dyDescent="0.25">
      <c r="C26" s="23"/>
      <c r="D26" s="23"/>
      <c r="E26" s="23"/>
      <c r="F26" s="23"/>
      <c r="G26" s="23"/>
      <c r="H26" s="23"/>
      <c r="I26" s="23"/>
      <c r="J26" s="23"/>
    </row>
    <row r="27" spans="3:10" x14ac:dyDescent="0.25">
      <c r="C27" s="23"/>
      <c r="D27" s="23"/>
      <c r="E27" s="23"/>
      <c r="F27" s="23"/>
      <c r="G27" s="23"/>
      <c r="H27" s="23"/>
      <c r="I27" s="23"/>
      <c r="J27" s="23"/>
    </row>
    <row r="28" spans="3:10" x14ac:dyDescent="0.25">
      <c r="C28" s="23"/>
      <c r="D28" s="23"/>
      <c r="E28" s="23"/>
      <c r="F28" s="23"/>
      <c r="G28" s="23"/>
      <c r="H28" s="23"/>
      <c r="I28" s="23"/>
      <c r="J28" s="23"/>
    </row>
    <row r="29" spans="3:10" x14ac:dyDescent="0.25">
      <c r="C29" s="23"/>
      <c r="D29" s="23"/>
      <c r="E29" s="23"/>
      <c r="F29" s="23"/>
      <c r="G29" s="23"/>
      <c r="H29" s="23"/>
      <c r="I29" s="23"/>
      <c r="J29" s="23"/>
    </row>
    <row r="30" spans="3:10" x14ac:dyDescent="0.25">
      <c r="C30" s="23"/>
      <c r="D30" s="23"/>
      <c r="E30" s="23"/>
      <c r="F30" s="23"/>
      <c r="G30" s="23"/>
      <c r="H30" s="23"/>
      <c r="I30" s="23"/>
      <c r="J30" s="23"/>
    </row>
    <row r="31" spans="3:10" x14ac:dyDescent="0.25">
      <c r="C31" s="23"/>
      <c r="D31" s="23"/>
      <c r="E31" s="23"/>
      <c r="F31" s="23"/>
      <c r="G31" s="23"/>
      <c r="H31" s="23"/>
      <c r="I31" s="23"/>
      <c r="J31" s="23"/>
    </row>
    <row r="32" spans="3:10" x14ac:dyDescent="0.25">
      <c r="C32" s="23"/>
      <c r="D32" s="23"/>
      <c r="E32" s="23"/>
      <c r="F32" s="23"/>
      <c r="G32" s="23"/>
      <c r="H32" s="23"/>
      <c r="I32" s="23"/>
      <c r="J32" s="23"/>
    </row>
    <row r="33" spans="3:10" x14ac:dyDescent="0.25">
      <c r="C33" s="23"/>
      <c r="D33" s="23"/>
      <c r="E33" s="23"/>
      <c r="F33" s="23"/>
      <c r="G33" s="23"/>
      <c r="H33" s="23"/>
      <c r="I33" s="23"/>
      <c r="J33" s="23"/>
    </row>
    <row r="34" spans="3:10" x14ac:dyDescent="0.25">
      <c r="C34" s="23"/>
      <c r="D34" s="23"/>
      <c r="E34" s="23"/>
      <c r="F34" s="23"/>
      <c r="G34" s="23"/>
      <c r="H34" s="23"/>
      <c r="I34" s="23"/>
      <c r="J34" s="23"/>
    </row>
    <row r="36" spans="3:10" x14ac:dyDescent="0.25">
      <c r="C36" s="24"/>
      <c r="D36" s="24"/>
      <c r="E36" s="24"/>
      <c r="F36" s="24"/>
      <c r="G36" s="24"/>
      <c r="H36" s="24"/>
      <c r="I36" s="24"/>
      <c r="J36" s="24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4"/>
  <sheetViews>
    <sheetView showGridLines="0" zoomScale="90" zoomScaleNormal="90" workbookViewId="0">
      <selection activeCell="H9" sqref="H9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32" t="s">
        <v>11</v>
      </c>
      <c r="C7" s="33"/>
      <c r="D7" s="34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8" x14ac:dyDescent="0.25">
      <c r="B17" s="11">
        <v>2008</v>
      </c>
      <c r="C17" s="1">
        <v>1438073.4</v>
      </c>
      <c r="D17" s="1">
        <v>398999.1</v>
      </c>
    </row>
    <row r="18" spans="2:8" x14ac:dyDescent="0.25">
      <c r="B18" s="11">
        <v>2009</v>
      </c>
      <c r="C18" s="1">
        <v>739981.7</v>
      </c>
      <c r="D18" s="1">
        <v>144348.6</v>
      </c>
    </row>
    <row r="19" spans="2:8" x14ac:dyDescent="0.25">
      <c r="B19" s="11">
        <v>2010</v>
      </c>
      <c r="C19" s="1">
        <v>596478.1</v>
      </c>
      <c r="D19" s="1">
        <v>138588.20000000001</v>
      </c>
    </row>
    <row r="20" spans="2:8" x14ac:dyDescent="0.25">
      <c r="B20" s="11">
        <v>2011</v>
      </c>
      <c r="C20" s="1">
        <v>666016</v>
      </c>
      <c r="D20" s="1">
        <v>212640</v>
      </c>
    </row>
    <row r="21" spans="2:8" x14ac:dyDescent="0.25">
      <c r="B21" s="11">
        <v>2012</v>
      </c>
      <c r="C21" s="1">
        <v>873400</v>
      </c>
      <c r="D21" s="1">
        <v>259946.30000000005</v>
      </c>
    </row>
    <row r="22" spans="2:8" x14ac:dyDescent="0.25">
      <c r="B22" s="11">
        <v>2013</v>
      </c>
      <c r="C22" s="1">
        <v>1092901.9924999999</v>
      </c>
      <c r="D22" s="1">
        <v>276971.3</v>
      </c>
    </row>
    <row r="23" spans="2:8" x14ac:dyDescent="0.25">
      <c r="B23" s="11">
        <v>2014</v>
      </c>
      <c r="C23" s="1">
        <v>1412424</v>
      </c>
      <c r="D23" s="1">
        <v>327777</v>
      </c>
    </row>
    <row r="24" spans="2:8" x14ac:dyDescent="0.25">
      <c r="B24" s="11">
        <v>2015</v>
      </c>
      <c r="C24" s="1">
        <v>1530249.5999999999</v>
      </c>
      <c r="D24" s="1">
        <v>307114.1999999999</v>
      </c>
    </row>
    <row r="25" spans="2:8" x14ac:dyDescent="0.25">
      <c r="B25" s="11">
        <v>2016</v>
      </c>
      <c r="C25" s="1">
        <v>1464267.1</v>
      </c>
      <c r="D25" s="1">
        <v>293024.90000000002</v>
      </c>
    </row>
    <row r="26" spans="2:8" x14ac:dyDescent="0.25">
      <c r="B26" s="11">
        <v>2017</v>
      </c>
      <c r="C26" s="1">
        <v>1595432.9000000004</v>
      </c>
      <c r="D26" s="1">
        <v>297540.90000000002</v>
      </c>
    </row>
    <row r="27" spans="2:8" x14ac:dyDescent="0.25">
      <c r="B27" s="11">
        <v>2018</v>
      </c>
      <c r="C27" s="1">
        <v>1918282.9536674002</v>
      </c>
      <c r="D27" s="1">
        <v>381983.59643999999</v>
      </c>
    </row>
    <row r="28" spans="2:8" x14ac:dyDescent="0.25">
      <c r="B28" s="11">
        <v>2019</v>
      </c>
      <c r="C28" s="1">
        <v>2409193.2850000001</v>
      </c>
      <c r="D28" s="1">
        <v>457602.93099999998</v>
      </c>
    </row>
    <row r="29" spans="2:8" x14ac:dyDescent="0.25">
      <c r="B29" s="11">
        <v>2020</v>
      </c>
      <c r="C29" s="1">
        <v>2787891.3019999997</v>
      </c>
      <c r="D29" s="1">
        <v>556094.80599999998</v>
      </c>
    </row>
    <row r="30" spans="2:8" x14ac:dyDescent="0.25">
      <c r="B30" s="14" t="s">
        <v>18</v>
      </c>
      <c r="C30" s="9">
        <f>'Enero - enero 2021'!G14</f>
        <v>169319.18</v>
      </c>
      <c r="D30" s="9">
        <f>'Enero - enero 2021'!I14</f>
        <v>42925.283000000003</v>
      </c>
      <c r="F30" s="21"/>
    </row>
    <row r="31" spans="2:8" x14ac:dyDescent="0.25">
      <c r="B31" s="14" t="s">
        <v>17</v>
      </c>
      <c r="C31" s="9">
        <f>'Enero - enero 2021'!C14</f>
        <v>189863.20599999998</v>
      </c>
      <c r="D31" s="9">
        <f>'Enero - enero 2021'!E14</f>
        <v>37252.998999999996</v>
      </c>
    </row>
    <row r="32" spans="2:8" x14ac:dyDescent="0.25">
      <c r="B32" s="12" t="s">
        <v>10</v>
      </c>
      <c r="C32" s="15">
        <f>C30/C31-1</f>
        <v>-0.10820435635117209</v>
      </c>
      <c r="D32" s="15">
        <f>D30/D31-1</f>
        <v>0.15226382176640341</v>
      </c>
      <c r="H32" s="4"/>
    </row>
    <row r="34" spans="2:9" x14ac:dyDescent="0.25">
      <c r="B34" s="25" t="s">
        <v>6</v>
      </c>
      <c r="C34" s="25"/>
      <c r="D34" s="25"/>
      <c r="E34" s="25"/>
      <c r="F34" s="25"/>
      <c r="G34" s="25"/>
      <c r="H34" s="25"/>
      <c r="I34" s="25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enero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2021-03-08T16:12:36Z</dcterms:modified>
</cp:coreProperties>
</file>