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2015-Enero 2016" sheetId="1" r:id="rId1"/>
    <sheet name="2000 - 2016" sheetId="2" r:id="rId2"/>
  </sheets>
  <definedNames>
    <definedName name="_xlnm._FilterDatabase" localSheetId="0" hidden="1">'Enero 2015-Enero 2016'!$B$9:$F$17</definedName>
  </definedNames>
  <calcPr calcId="145621"/>
</workbook>
</file>

<file path=xl/calcChain.xml><?xml version="1.0" encoding="utf-8"?>
<calcChain xmlns="http://schemas.openxmlformats.org/spreadsheetml/2006/main">
  <c r="C25" i="2" l="1"/>
  <c r="D25" i="2"/>
  <c r="D26" i="2"/>
  <c r="C26" i="2"/>
  <c r="J11" i="1" l="1"/>
  <c r="J12" i="1"/>
  <c r="J13" i="1"/>
  <c r="J14" i="1"/>
  <c r="J15" i="1"/>
  <c r="J10" i="1"/>
  <c r="H11" i="1"/>
  <c r="H12" i="1"/>
  <c r="H13" i="1"/>
  <c r="H14" i="1"/>
  <c r="H15" i="1"/>
  <c r="H10" i="1"/>
  <c r="F11" i="1"/>
  <c r="F12" i="1"/>
  <c r="F13" i="1"/>
  <c r="F14" i="1"/>
  <c r="F15" i="1"/>
  <c r="F10" i="1"/>
  <c r="D11" i="1"/>
  <c r="D12" i="1"/>
  <c r="D13" i="1"/>
  <c r="D14" i="1"/>
  <c r="D15" i="1"/>
  <c r="D10" i="1"/>
  <c r="I15" i="1"/>
  <c r="G15" i="1"/>
  <c r="E15" i="1"/>
  <c r="C15" i="1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<sst xmlns="http://schemas.openxmlformats.org/spreadsheetml/2006/main" count="31" uniqueCount="20">
  <si>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</si>
  <si>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</si>
  <si>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</si>
  <si>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</si>
  <si>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</si>
  <si>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</si>
  <si>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</si>
  <si>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</si>
  <si>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</si>
  <si>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</si>
  <si>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</si>
  <si>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</si>
  <si>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</si>
  <si>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</si>
  <si>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</si>
  <si>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</si>
  <si>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</si>
  <si>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Bolivia</t>
  </si>
  <si>
    <t>Enero 2015</t>
  </si>
  <si>
    <t>Enero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</si>
</sst>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9" fontId="0" fillId="0" borderId="1" xfId="0" applyNumberFormat="1" applyBorder="1"/>
    <xf numFmtId="165" fontId="1" fillId="0" borderId="1" xfId="1" applyNumberFormat="1" applyFont="1" applyFill="1" applyBorder="1"/>
    <xf numFmtId="167" fontId="0" fillId="0" borderId="0" xfId="0" applyNumberFormat="1"/>
    <xf numFmtId="166" fontId="0" fillId="0" borderId="1" xfId="0" applyNumberFormat="1" applyBorder="1"/>
    <xf numFmtId="166" fontId="0" fillId="0" borderId="1" xfId="0" applyNumberFormat="1" applyFill="1" applyBorder="1"/>
    <xf numFmtId="9" fontId="0" fillId="0" borderId="1" xfId="0" applyNumberFormat="1" applyFill="1" applyBorder="1"/>
    <xf numFmtId="0" fontId="4" fillId="0" borderId="1" xfId="0" applyFont="1" applyBorder="1"/>
    <xf numFmtId="165" fontId="4" fillId="0" borderId="1" xfId="1" applyNumberFormat="1" applyFon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H23" sqref="H23"/>
    </sheetView>
  </sheetViews>
  <sheetFormatPr baseColWidth="10" defaultRowHeight="15" x14ac:dyDescent="0.25"/>
  <cols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0" x14ac:dyDescent="0.25">
      <c r="B7" s="10"/>
      <c r="C7" s="24" t="s">
        <v>18</v>
      </c>
      <c r="D7" s="24"/>
      <c r="E7" s="24"/>
      <c r="F7" s="24"/>
      <c r="G7" s="24" t="s">
        <v>19</v>
      </c>
      <c r="H7" s="24"/>
      <c r="I7" s="24"/>
      <c r="J7" s="24"/>
    </row>
    <row r="8" spans="2:10" x14ac:dyDescent="0.25">
      <c r="B8" s="25" t="s">
        <v>0</v>
      </c>
      <c r="C8" s="26" t="s">
        <v>3</v>
      </c>
      <c r="D8" s="26"/>
      <c r="E8" s="23" t="s">
        <v>4</v>
      </c>
      <c r="F8" s="23"/>
      <c r="G8" s="26" t="s">
        <v>3</v>
      </c>
      <c r="H8" s="26"/>
      <c r="I8" s="23" t="s">
        <v>4</v>
      </c>
      <c r="J8" s="23"/>
    </row>
    <row r="9" spans="2:10" x14ac:dyDescent="0.25">
      <c r="B9" s="25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9">
        <v>269693.7</v>
      </c>
      <c r="D10" s="15">
        <f>C10/$C$15</f>
        <v>0.77664811921207977</v>
      </c>
      <c r="E10" s="9">
        <v>55346.3</v>
      </c>
      <c r="F10" s="16">
        <f>E10/$E$15</f>
        <v>0.76343725602169499</v>
      </c>
      <c r="G10" s="11">
        <v>42019.7</v>
      </c>
      <c r="H10" s="15">
        <f>G10/$G$15</f>
        <v>0.59129792368796918</v>
      </c>
      <c r="I10" s="11">
        <v>7855.9</v>
      </c>
      <c r="J10" s="15">
        <f>I10/$I$15</f>
        <v>0.60516585268152889</v>
      </c>
    </row>
    <row r="11" spans="2:10" x14ac:dyDescent="0.25">
      <c r="B11" s="8" t="s">
        <v>15</v>
      </c>
      <c r="C11" s="9">
        <v>38762.1</v>
      </c>
      <c r="D11" s="15">
        <f t="shared" ref="D11:D15" si="0">C11/$C$15</f>
        <v>0.11162482498371507</v>
      </c>
      <c r="E11" s="9">
        <v>8568.1999999999989</v>
      </c>
      <c r="F11" s="16">
        <f t="shared" ref="F11:F15" si="1">E11/$E$15</f>
        <v>0.118188263660716</v>
      </c>
      <c r="G11" s="11">
        <v>29035.8</v>
      </c>
      <c r="H11" s="15">
        <f t="shared" ref="H11:H15" si="2">G11/$G$15</f>
        <v>0.40858950093930074</v>
      </c>
      <c r="I11" s="11">
        <v>5120.1000000000004</v>
      </c>
      <c r="J11" s="15">
        <f t="shared" ref="J11:J15" si="3">I11/$I$15</f>
        <v>0.39441816753200737</v>
      </c>
    </row>
    <row r="12" spans="2:10" x14ac:dyDescent="0.25">
      <c r="B12" s="8" t="s">
        <v>16</v>
      </c>
      <c r="C12" s="9">
        <v>0</v>
      </c>
      <c r="D12" s="15">
        <f t="shared" si="0"/>
        <v>0</v>
      </c>
      <c r="E12" s="9">
        <v>1.3</v>
      </c>
      <c r="F12" s="16">
        <f t="shared" si="1"/>
        <v>1.7931974365552955E-5</v>
      </c>
      <c r="G12" s="11">
        <v>0</v>
      </c>
      <c r="H12" s="15">
        <f t="shared" si="2"/>
        <v>0</v>
      </c>
      <c r="I12" s="11">
        <v>0.9</v>
      </c>
      <c r="J12" s="15">
        <f t="shared" si="3"/>
        <v>6.9329964410618273E-5</v>
      </c>
    </row>
    <row r="13" spans="2:10" x14ac:dyDescent="0.25">
      <c r="B13" s="8" t="s">
        <v>17</v>
      </c>
      <c r="C13" s="9">
        <v>0</v>
      </c>
      <c r="D13" s="15">
        <f t="shared" si="0"/>
        <v>0</v>
      </c>
      <c r="E13" s="9">
        <v>0.1</v>
      </c>
      <c r="F13" s="16">
        <f t="shared" si="1"/>
        <v>1.3793826435040734E-6</v>
      </c>
      <c r="G13" s="11">
        <v>0</v>
      </c>
      <c r="H13" s="15">
        <f t="shared" si="2"/>
        <v>0</v>
      </c>
      <c r="I13" s="11">
        <v>0</v>
      </c>
      <c r="J13" s="15">
        <f t="shared" si="3"/>
        <v>0</v>
      </c>
    </row>
    <row r="14" spans="2:10" x14ac:dyDescent="0.25">
      <c r="B14" s="8" t="s">
        <v>13</v>
      </c>
      <c r="C14" s="13">
        <v>38797.599999999999</v>
      </c>
      <c r="D14" s="15">
        <f t="shared" si="0"/>
        <v>0.11172705580420524</v>
      </c>
      <c r="E14" s="13">
        <v>8580.2999999999993</v>
      </c>
      <c r="F14" s="16">
        <f t="shared" si="1"/>
        <v>0.11835516896058</v>
      </c>
      <c r="G14" s="13">
        <v>8</v>
      </c>
      <c r="H14" s="15">
        <f t="shared" si="2"/>
        <v>1.1257537273002315E-4</v>
      </c>
      <c r="I14" s="13">
        <v>4.5</v>
      </c>
      <c r="J14" s="15">
        <f t="shared" si="3"/>
        <v>3.4664982205309138E-4</v>
      </c>
    </row>
    <row r="15" spans="2:10" x14ac:dyDescent="0.25">
      <c r="B15" s="18" t="s">
        <v>12</v>
      </c>
      <c r="C15" s="19">
        <f>SUM(C10:C14)</f>
        <v>347253.39999999997</v>
      </c>
      <c r="D15" s="12">
        <f t="shared" si="0"/>
        <v>1</v>
      </c>
      <c r="E15" s="19">
        <f>SUM(E10:E14)</f>
        <v>72496.2</v>
      </c>
      <c r="F15" s="17">
        <f t="shared" si="1"/>
        <v>1</v>
      </c>
      <c r="G15" s="19">
        <f>SUM(G10:G14)</f>
        <v>71063.5</v>
      </c>
      <c r="H15" s="12">
        <f t="shared" si="2"/>
        <v>1</v>
      </c>
      <c r="I15" s="19">
        <f>SUM(I10:I14)</f>
        <v>12981.4</v>
      </c>
      <c r="J15" s="12">
        <f t="shared" si="3"/>
        <v>1</v>
      </c>
    </row>
    <row r="16" spans="2:10" x14ac:dyDescent="0.25">
      <c r="C16" s="5"/>
      <c r="D16" s="5"/>
      <c r="E16" s="5"/>
      <c r="F16" s="5"/>
    </row>
    <row r="17" spans="2:9" x14ac:dyDescent="0.25">
      <c r="B17" s="22" t="s">
        <v>6</v>
      </c>
      <c r="C17" s="22"/>
      <c r="D17" s="22"/>
      <c r="E17" s="22"/>
      <c r="F17" s="22"/>
      <c r="G17" s="22"/>
      <c r="H17" s="22"/>
      <c r="I17" s="22"/>
    </row>
    <row r="18" spans="2:9" x14ac:dyDescent="0.25">
      <c r="C18" s="5"/>
      <c r="D18" s="5"/>
      <c r="E18" s="5"/>
      <c r="F18" s="5"/>
    </row>
    <row r="19" spans="2:9" x14ac:dyDescent="0.25">
      <c r="E19" s="20"/>
      <c r="G19" s="20"/>
      <c r="I19" s="20"/>
    </row>
    <row r="20" spans="2:9" x14ac:dyDescent="0.25">
      <c r="E20" s="14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0" r:id="rId1"/>
  <ignoredErrors>
    <ignoredError sqref="D15 F15 H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F37" sqref="F37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27" t="s">
        <v>11</v>
      </c>
      <c r="C7" s="28"/>
      <c r="D7" s="29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>
        <v>2014</v>
      </c>
      <c r="C23" s="9">
        <v>1412424</v>
      </c>
      <c r="D23" s="9">
        <v>327777</v>
      </c>
    </row>
    <row r="24" spans="2:9" x14ac:dyDescent="0.25">
      <c r="B24" s="1">
        <v>2015</v>
      </c>
      <c r="C24" s="9">
        <v>1530249.5999999999</v>
      </c>
      <c r="D24" s="9">
        <v>307114.1999999999</v>
      </c>
    </row>
    <row r="25" spans="2:9" x14ac:dyDescent="0.25">
      <c r="B25" s="21" t="s">
        <v>19</v>
      </c>
      <c r="C25" s="2">
        <f>'Enero 2015-Enero 2016'!G15</f>
        <v>71063.5</v>
      </c>
      <c r="D25" s="2">
        <f>'Enero 2015-Enero 2016'!I15</f>
        <v>12981.4</v>
      </c>
    </row>
    <row r="26" spans="2:9" x14ac:dyDescent="0.25">
      <c r="B26" s="21" t="s">
        <v>18</v>
      </c>
      <c r="C26" s="2">
        <f>'Enero 2015-Enero 2016'!C15</f>
        <v>347253.39999999997</v>
      </c>
      <c r="D26" s="2">
        <f>'Enero 2015-Enero 2016'!E15</f>
        <v>72496.2</v>
      </c>
    </row>
    <row r="27" spans="2:9" x14ac:dyDescent="0.25">
      <c r="B27" s="1" t="s">
        <v>10</v>
      </c>
      <c r="C27" s="3">
        <f>C25/C26-1</f>
        <v>-0.79535549543935347</v>
      </c>
      <c r="D27" s="3">
        <f>D25/D26-1</f>
        <v>-0.82093682151616221</v>
      </c>
      <c r="H27" s="6"/>
    </row>
    <row r="29" spans="2:9" x14ac:dyDescent="0.25">
      <c r="B29" s="22" t="s">
        <v>6</v>
      </c>
      <c r="C29" s="22"/>
      <c r="D29" s="22"/>
      <c r="E29" s="22"/>
      <c r="F29" s="22"/>
      <c r="G29" s="22"/>
      <c r="H29" s="22"/>
      <c r="I29" s="22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2015-Enero 2016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2016-02-17T11:28:58Z</dcterms:modified>
</cp:coreProperties>
</file>