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Enero 2015" sheetId="1" r:id="rId1"/>
    <sheet name="2000 - 2015" sheetId="2" r:id="rId2"/>
  </sheets>
  <definedNames>
    <definedName name="_xlnm._FilterDatabase" localSheetId="0" hidden="1">'Enero - Enero 2015'!$B$9:$F$17</definedName>
  </definedName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<sst xmlns="http://schemas.openxmlformats.org/spreadsheetml/2006/main" count="31" uniqueCount="22">
  <si>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</si>
  <si>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</si>
  <si>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</si>
  <si>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</si>
  <si>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</si>
  <si>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</si>
  <si>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</si>
  <si>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</si>
  <si>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</si>
  <si>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</si>
  <si>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</si>
  <si>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</si>
  <si>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</si>
  <si>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</si>
  <si>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</si>
  <si>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</si>
  <si>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Enero a Enero 2014</t>
  </si>
  <si>
    <t>Enero a  Enero 2015</t>
  </si>
  <si>
    <t>Ene - Ene 2015</t>
  </si>
  <si>
    <t>Ene - Ene 2014</t>
  </si>
  <si>
    <t>Perú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</si>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</sst>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1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G20" sqref="G20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4" t="s">
        <v>11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1"/>
      <c r="C7" s="14" t="s">
        <v>16</v>
      </c>
      <c r="D7" s="14"/>
      <c r="E7" s="14"/>
      <c r="F7" s="14"/>
      <c r="G7" s="14" t="s">
        <v>17</v>
      </c>
      <c r="H7" s="14"/>
      <c r="I7" s="14"/>
      <c r="J7" s="14"/>
    </row>
    <row r="8" spans="2:10" x14ac:dyDescent="0.25">
      <c r="B8" s="15" t="s">
        <v>0</v>
      </c>
      <c r="C8" s="16" t="s">
        <v>3</v>
      </c>
      <c r="D8" s="16"/>
      <c r="E8" s="14" t="s">
        <v>4</v>
      </c>
      <c r="F8" s="14"/>
      <c r="G8" s="16" t="s">
        <v>3</v>
      </c>
      <c r="H8" s="16"/>
      <c r="I8" s="14" t="s">
        <v>4</v>
      </c>
      <c r="J8" s="14"/>
    </row>
    <row r="9" spans="2:10" x14ac:dyDescent="0.25">
      <c r="B9" s="15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12">
        <v>129691</v>
      </c>
      <c r="D10" s="10">
        <v>0.93567289433737921</v>
      </c>
      <c r="E10" s="12">
        <v>28376</v>
      </c>
      <c r="F10" s="10">
        <v>0.92556290181061451</v>
      </c>
      <c r="G10" s="12">
        <v>269693.7</v>
      </c>
      <c r="H10" s="10">
        <v>0.87423437873288479</v>
      </c>
      <c r="I10" s="12">
        <v>55346.3</v>
      </c>
      <c r="J10" s="10">
        <v>0.86575991740708302</v>
      </c>
    </row>
    <row r="11" spans="2:10" x14ac:dyDescent="0.25">
      <c r="B11" s="8" t="s">
        <v>15</v>
      </c>
      <c r="C11" s="12">
        <v>8900.1</v>
      </c>
      <c r="D11" s="10">
        <v>6.4210950080515292E-2</v>
      </c>
      <c r="E11" s="12">
        <v>2272.1999999999998</v>
      </c>
      <c r="F11" s="10">
        <v>7.4114181896464557E-2</v>
      </c>
      <c r="G11" s="12">
        <v>38762.1</v>
      </c>
      <c r="H11" s="10">
        <v>0.12565054508830556</v>
      </c>
      <c r="I11" s="12">
        <v>8568.1999999999989</v>
      </c>
      <c r="J11" s="10">
        <v>0.13402890752096105</v>
      </c>
    </row>
    <row r="12" spans="2:10" x14ac:dyDescent="0.25">
      <c r="B12" s="8" t="s">
        <v>20</v>
      </c>
      <c r="C12" s="12">
        <v>16</v>
      </c>
      <c r="D12" s="10">
        <v>1.1543411886251218E-4</v>
      </c>
      <c r="E12" s="12">
        <v>7.6</v>
      </c>
      <c r="F12" s="10">
        <v>2.4789533597972477E-4</v>
      </c>
      <c r="G12" s="12">
        <v>34.4</v>
      </c>
      <c r="H12" s="10">
        <v>1.115104380577345E-4</v>
      </c>
      <c r="I12" s="12">
        <v>9</v>
      </c>
      <c r="J12" s="10">
        <v>1.4078338130396695E-4</v>
      </c>
    </row>
    <row r="13" spans="2:10" x14ac:dyDescent="0.25">
      <c r="B13" s="8" t="s">
        <v>21</v>
      </c>
      <c r="C13" s="12"/>
      <c r="D13" s="10"/>
      <c r="E13" s="12"/>
      <c r="F13" s="10"/>
      <c r="G13" s="12">
        <v>1</v>
      </c>
      <c r="H13" s="10">
        <v>3.2415825016783289E-6</v>
      </c>
      <c r="I13" s="12">
        <v>0.2</v>
      </c>
      <c r="J13" s="10">
        <v>3.1285195845325992E-6</v>
      </c>
    </row>
    <row r="14" spans="2:10" x14ac:dyDescent="0.25">
      <c r="B14" s="8" t="s">
        <v>13</v>
      </c>
      <c r="C14" s="12">
        <v>0.1</v>
      </c>
      <c r="D14" s="10">
        <v>7.2146324289070116E-7</v>
      </c>
      <c r="E14" s="12">
        <v>2.2999999999999998</v>
      </c>
      <c r="F14" s="10">
        <v>7.5020956941232496E-5</v>
      </c>
      <c r="G14" s="12">
        <v>0.1</v>
      </c>
      <c r="H14" s="10">
        <v>3.2415825016783292E-7</v>
      </c>
      <c r="I14" s="12">
        <v>4.3</v>
      </c>
      <c r="J14" s="10">
        <v>6.7263171067450878E-5</v>
      </c>
    </row>
    <row r="15" spans="2:10" x14ac:dyDescent="0.25">
      <c r="B15" s="8" t="s">
        <v>12</v>
      </c>
      <c r="C15" s="9">
        <f>SUM(C10:C14)</f>
        <v>138607.20000000001</v>
      </c>
      <c r="D15" s="10">
        <f t="shared" ref="D15:J15" si="0">SUM(D10:D14)</f>
        <v>0.99999999999999989</v>
      </c>
      <c r="E15" s="9">
        <f t="shared" si="0"/>
        <v>30658.1</v>
      </c>
      <c r="F15" s="10">
        <f t="shared" si="0"/>
        <v>1</v>
      </c>
      <c r="G15" s="9">
        <f t="shared" si="0"/>
        <v>308491.3</v>
      </c>
      <c r="H15" s="10">
        <f t="shared" si="0"/>
        <v>0.99999999999999978</v>
      </c>
      <c r="I15" s="9">
        <f t="shared" si="0"/>
        <v>63928</v>
      </c>
      <c r="J15" s="20">
        <f t="shared" si="0"/>
        <v>1</v>
      </c>
    </row>
    <row r="16" spans="2:10" x14ac:dyDescent="0.25">
      <c r="C16" s="5"/>
      <c r="D16" s="5"/>
      <c r="E16" s="5"/>
      <c r="F16" s="5"/>
    </row>
    <row r="17" spans="2:9" x14ac:dyDescent="0.25">
      <c r="B17" s="13" t="s">
        <v>6</v>
      </c>
      <c r="C17" s="13"/>
      <c r="D17" s="13"/>
      <c r="E17" s="13"/>
      <c r="F17" s="13"/>
      <c r="G17" s="13"/>
      <c r="H17" s="13"/>
      <c r="I17" s="13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C24" sqref="C24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7" t="s">
        <v>11</v>
      </c>
      <c r="C7" s="18"/>
      <c r="D7" s="19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18</v>
      </c>
      <c r="C24" s="2">
        <f>'Enero - Enero 2015'!G15</f>
        <v>308491.3</v>
      </c>
      <c r="D24" s="2">
        <f>'Enero - Enero 2015'!I15</f>
        <v>63928</v>
      </c>
    </row>
    <row r="25" spans="2:9" x14ac:dyDescent="0.25">
      <c r="B25" s="1" t="s">
        <v>19</v>
      </c>
      <c r="C25" s="2">
        <f>'Enero - Enero 2015'!C15</f>
        <v>138607.20000000001</v>
      </c>
      <c r="D25" s="2">
        <f>'Enero - Enero 2015'!E15</f>
        <v>30658.1</v>
      </c>
    </row>
    <row r="26" spans="2:9" x14ac:dyDescent="0.25">
      <c r="B26" s="1" t="s">
        <v>10</v>
      </c>
      <c r="C26" s="3">
        <f>C24/C25-1</f>
        <v>1.2256513370156816</v>
      </c>
      <c r="D26" s="3">
        <f>D24/D25-1</f>
        <v>1.0851911892778743</v>
      </c>
      <c r="H26" s="6"/>
    </row>
    <row r="28" spans="2:9" x14ac:dyDescent="0.25">
      <c r="B28" s="13" t="s">
        <v>6</v>
      </c>
      <c r="C28" s="13"/>
      <c r="D28" s="13"/>
      <c r="E28" s="13"/>
      <c r="F28" s="13"/>
      <c r="G28" s="13"/>
      <c r="H28" s="13"/>
      <c r="I28" s="13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2015-02-12T14:04:06Z</dcterms:modified>
</cp:coreProperties>
</file>