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Calculo importaciones\2018\IMPORTACIONES_DICIEMBRE_2018\"/>
    </mc:Choice>
  </mc:AlternateContent>
  <xr:revisionPtr revIDLastSave="0" documentId="13_ncr:1_{E3CDC8A7-3CD6-4D19-952F-91CAC1F56031}" xr6:coauthVersionLast="40" xr6:coauthVersionMax="40" xr10:uidLastSave="{00000000-0000-0000-0000-000000000000}"/>
  <bookViews>
    <workbookView xWindow="0" yWindow="0" windowWidth="24000" windowHeight="9465" xr2:uid="{00000000-000D-0000-FFFF-FFFF00000000}"/>
  </bookViews>
  <sheets>
    <sheet name="Enero - diciembre" sheetId="1" r:id="rId1"/>
    <sheet name="2000 - 2018" sheetId="2" r:id="rId2"/>
  </sheets>
  <definedNames>
    <definedName name="_xlnm._FilterDatabase" localSheetId="0" hidden="1">'Enero - diciembre'!$B$9:$F$17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2" l="1"/>
  <c r="D27" i="2" l="1"/>
  <c r="D28" i="2"/>
  <c r="C28" i="2"/>
  <c r="D29" i="2" l="1"/>
  <c r="C29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<sst xmlns="http://schemas.openxmlformats.org/spreadsheetml/2006/main" count="31" uniqueCount="20">
  <si>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</si>
  <si>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</si>
  <si>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</si>
  <si>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</si>
  <si>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</si>
  <si>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</si>
  <si>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</si>
  <si>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</si>
  <si>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</si>
  <si>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</si>
  <si>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</si>
  <si>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</si>
  <si>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</si>
  <si>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</si>
  <si>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</si>
  <si>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Paraguay</t>
  </si>
  <si>
    <t>Uruguay</t>
  </si>
  <si>
    <t>Estados Unidos</t>
  </si>
  <si>
    <t>Enero - diciembre 2017</t>
  </si>
  <si>
    <t>Enero 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</si>
</sst>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65" fontId="1" fillId="0" borderId="1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167" fontId="0" fillId="0" borderId="0" xfId="0" applyNumberFormat="1"/>
    <xf numFmtId="165" fontId="4" fillId="0" borderId="1" xfId="1" applyNumberFormat="1" applyFont="1" applyFill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9" fontId="4" fillId="0" borderId="1" xfId="2" applyFont="1" applyFill="1" applyBorder="1" applyAlignment="1">
      <alignment horizontal="righ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6" fontId="0" fillId="0" borderId="0" xfId="2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J20"/>
  <sheetViews>
    <sheetView showGridLines="0" tabSelected="1" zoomScale="90" zoomScaleNormal="90" workbookViewId="0">
      <selection activeCell="G18" sqref="G18:G20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8.42578125" customWidth="1"/>
  </cols>
  <sheetData>
    <row r="6" spans="2:10" x14ac:dyDescent="0.25">
      <c r="B6" s="21" t="s">
        <v>11</v>
      </c>
      <c r="C6" s="21"/>
      <c r="D6" s="21"/>
      <c r="E6" s="21"/>
      <c r="F6" s="21"/>
      <c r="G6" s="21"/>
      <c r="H6" s="21"/>
      <c r="I6" s="21"/>
      <c r="J6" s="21"/>
    </row>
    <row r="7" spans="2:10" x14ac:dyDescent="0.25">
      <c r="B7" s="7"/>
      <c r="C7" s="22" t="s">
        <v>18</v>
      </c>
      <c r="D7" s="22"/>
      <c r="E7" s="22"/>
      <c r="F7" s="22"/>
      <c r="G7" s="22" t="s">
        <v>19</v>
      </c>
      <c r="H7" s="22"/>
      <c r="I7" s="22"/>
      <c r="J7" s="22"/>
    </row>
    <row r="8" spans="2:10" x14ac:dyDescent="0.25">
      <c r="B8" s="23" t="s">
        <v>0</v>
      </c>
      <c r="C8" s="24" t="s">
        <v>3</v>
      </c>
      <c r="D8" s="24"/>
      <c r="E8" s="21" t="s">
        <v>4</v>
      </c>
      <c r="F8" s="21"/>
      <c r="G8" s="24" t="s">
        <v>3</v>
      </c>
      <c r="H8" s="24"/>
      <c r="I8" s="21" t="s">
        <v>4</v>
      </c>
      <c r="J8" s="21"/>
    </row>
    <row r="9" spans="2:10" x14ac:dyDescent="0.25">
      <c r="B9" s="23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0" x14ac:dyDescent="0.25">
      <c r="B10" s="12" t="s">
        <v>14</v>
      </c>
      <c r="C10" s="6">
        <v>1256694.9923140001</v>
      </c>
      <c r="D10" s="18">
        <v>0.78810776528386028</v>
      </c>
      <c r="E10" s="6">
        <v>224609.34974000003</v>
      </c>
      <c r="F10" s="18">
        <v>0.782329778422438</v>
      </c>
      <c r="G10" s="8">
        <v>1831641.7298290001</v>
      </c>
      <c r="H10" s="18">
        <v>0.95483397083169719</v>
      </c>
      <c r="I10" s="8">
        <v>364937.48295999999</v>
      </c>
      <c r="J10" s="18">
        <v>0.95537475001841465</v>
      </c>
    </row>
    <row r="11" spans="2:10" x14ac:dyDescent="0.25">
      <c r="B11" s="12" t="s">
        <v>15</v>
      </c>
      <c r="C11" s="6">
        <v>100574.21</v>
      </c>
      <c r="D11" s="18">
        <v>6.3072834994224919E-2</v>
      </c>
      <c r="E11" s="6">
        <v>17161.751670000001</v>
      </c>
      <c r="F11" s="18">
        <v>5.9775558750664877E-2</v>
      </c>
      <c r="G11" s="8">
        <v>59997.035000000003</v>
      </c>
      <c r="H11" s="18">
        <v>3.1276426079529532E-2</v>
      </c>
      <c r="I11" s="8">
        <v>10953.054610000001</v>
      </c>
      <c r="J11" s="18">
        <v>2.8674149131219174E-2</v>
      </c>
    </row>
    <row r="12" spans="2:10" x14ac:dyDescent="0.25">
      <c r="B12" s="12" t="s">
        <v>17</v>
      </c>
      <c r="C12" s="6">
        <v>236746.55110090002</v>
      </c>
      <c r="D12" s="18">
        <v>0.14847023061915079</v>
      </c>
      <c r="E12" s="6">
        <v>45018.829550000002</v>
      </c>
      <c r="F12" s="18">
        <v>0.15680367263187375</v>
      </c>
      <c r="G12" s="8">
        <v>20333.500591000004</v>
      </c>
      <c r="H12" s="18">
        <v>1.059984427851279E-2</v>
      </c>
      <c r="I12" s="8">
        <v>4499.4922399999996</v>
      </c>
      <c r="J12" s="18">
        <v>1.1779281314523035E-2</v>
      </c>
    </row>
    <row r="13" spans="2:10" x14ac:dyDescent="0.25">
      <c r="B13" s="12" t="s">
        <v>16</v>
      </c>
      <c r="C13" s="6">
        <v>285</v>
      </c>
      <c r="D13" s="18">
        <v>1.7873128681154045E-4</v>
      </c>
      <c r="E13" s="6">
        <v>52.811999999999998</v>
      </c>
      <c r="F13" s="18">
        <v>1.8394782009685802E-4</v>
      </c>
      <c r="G13" s="8">
        <v>4622.5</v>
      </c>
      <c r="H13" s="18">
        <v>2.4097070722349069E-3</v>
      </c>
      <c r="I13" s="8">
        <v>950.81593999999996</v>
      </c>
      <c r="J13" s="18">
        <v>2.4891538507448687E-3</v>
      </c>
    </row>
    <row r="14" spans="2:10" x14ac:dyDescent="0.25">
      <c r="B14" s="12" t="s">
        <v>13</v>
      </c>
      <c r="C14" s="6">
        <v>271.77545920000011</v>
      </c>
      <c r="D14" s="18">
        <v>1.7043781595302916E-4</v>
      </c>
      <c r="E14" s="6">
        <v>260.41472999999996</v>
      </c>
      <c r="F14" s="18">
        <v>9.0704237492637786E-4</v>
      </c>
      <c r="G14" s="8">
        <v>1688.1882474000004</v>
      </c>
      <c r="H14" s="18">
        <v>8.800517380256642E-4</v>
      </c>
      <c r="I14" s="8">
        <v>642.75068999999985</v>
      </c>
      <c r="J14" s="18">
        <v>1.6826656850982339E-3</v>
      </c>
    </row>
    <row r="15" spans="2:10" s="14" customFormat="1" x14ac:dyDescent="0.25">
      <c r="B15" s="13" t="s">
        <v>12</v>
      </c>
      <c r="C15" s="10">
        <v>1594572.5288741</v>
      </c>
      <c r="D15" s="19">
        <v>1.0000000000000004</v>
      </c>
      <c r="E15" s="10">
        <v>287103.15769000002</v>
      </c>
      <c r="F15" s="19">
        <v>0.99999999999999989</v>
      </c>
      <c r="G15" s="10">
        <v>1918282.9536674002</v>
      </c>
      <c r="H15" s="19">
        <v>1</v>
      </c>
      <c r="I15" s="10">
        <v>381983.59643999999</v>
      </c>
      <c r="J15" s="19">
        <v>0.99999999999999989</v>
      </c>
    </row>
    <row r="16" spans="2:10" x14ac:dyDescent="0.25">
      <c r="C16" s="3"/>
      <c r="D16" s="3"/>
      <c r="E16" s="3"/>
      <c r="F16" s="3"/>
    </row>
    <row r="17" spans="2:9" x14ac:dyDescent="0.25">
      <c r="B17" s="20" t="s">
        <v>6</v>
      </c>
      <c r="C17" s="20"/>
      <c r="D17" s="20"/>
      <c r="E17" s="20"/>
      <c r="F17" s="20"/>
      <c r="G17" s="20"/>
      <c r="H17" s="20"/>
      <c r="I17" s="20"/>
    </row>
    <row r="18" spans="2:9" x14ac:dyDescent="0.25">
      <c r="C18" s="3"/>
      <c r="D18" s="3"/>
      <c r="E18" s="3"/>
      <c r="F18" s="3"/>
      <c r="G18" s="11"/>
    </row>
    <row r="19" spans="2:9" x14ac:dyDescent="0.25">
      <c r="E19" s="11"/>
      <c r="G19" s="28"/>
      <c r="I19" s="11"/>
    </row>
    <row r="20" spans="2:9" x14ac:dyDescent="0.25">
      <c r="E20" s="9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1"/>
  <sheetViews>
    <sheetView showGridLines="0" zoomScale="90" zoomScaleNormal="90" workbookViewId="0">
      <selection activeCell="F22" sqref="F22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5" t="s">
        <v>11</v>
      </c>
      <c r="C7" s="26"/>
      <c r="D7" s="27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2">
        <v>2000</v>
      </c>
      <c r="C9" s="1">
        <v>1217952.3</v>
      </c>
      <c r="D9" s="1">
        <v>126909.5</v>
      </c>
    </row>
    <row r="10" spans="2:4" x14ac:dyDescent="0.25">
      <c r="B10" s="12">
        <v>2001</v>
      </c>
      <c r="C10" s="1">
        <v>1270081.8999999999</v>
      </c>
      <c r="D10" s="1">
        <v>132959.70000000001</v>
      </c>
    </row>
    <row r="11" spans="2:4" x14ac:dyDescent="0.25">
      <c r="B11" s="12">
        <v>2002</v>
      </c>
      <c r="C11" s="1">
        <v>1162285</v>
      </c>
      <c r="D11" s="1">
        <v>128991.4</v>
      </c>
    </row>
    <row r="12" spans="2:4" x14ac:dyDescent="0.25">
      <c r="B12" s="12">
        <v>2003</v>
      </c>
      <c r="C12" s="1">
        <v>1002968.9</v>
      </c>
      <c r="D12" s="1">
        <v>119202.8</v>
      </c>
    </row>
    <row r="13" spans="2:4" x14ac:dyDescent="0.25">
      <c r="B13" s="12">
        <v>2004</v>
      </c>
      <c r="C13" s="1">
        <v>979115.8</v>
      </c>
      <c r="D13" s="1">
        <v>136011.79999999999</v>
      </c>
    </row>
    <row r="14" spans="2:4" x14ac:dyDescent="0.25">
      <c r="B14" s="12">
        <v>2005</v>
      </c>
      <c r="C14" s="1">
        <v>1119083.6000000001</v>
      </c>
      <c r="D14" s="1">
        <v>137816.5</v>
      </c>
    </row>
    <row r="15" spans="2:4" x14ac:dyDescent="0.25">
      <c r="B15" s="12">
        <v>2006</v>
      </c>
      <c r="C15" s="1">
        <v>1742205.4</v>
      </c>
      <c r="D15" s="1">
        <v>241780.1</v>
      </c>
    </row>
    <row r="16" spans="2:4" x14ac:dyDescent="0.25">
      <c r="B16" s="12">
        <v>2007</v>
      </c>
      <c r="C16" s="1">
        <v>1751929.3</v>
      </c>
      <c r="D16" s="1">
        <v>353280.4</v>
      </c>
    </row>
    <row r="17" spans="2:9" x14ac:dyDescent="0.25">
      <c r="B17" s="12">
        <v>2008</v>
      </c>
      <c r="C17" s="1">
        <v>1438073.4</v>
      </c>
      <c r="D17" s="1">
        <v>398999.1</v>
      </c>
    </row>
    <row r="18" spans="2:9" x14ac:dyDescent="0.25">
      <c r="B18" s="12">
        <v>2009</v>
      </c>
      <c r="C18" s="1">
        <v>739981.7</v>
      </c>
      <c r="D18" s="1">
        <v>144348.6</v>
      </c>
    </row>
    <row r="19" spans="2:9" x14ac:dyDescent="0.25">
      <c r="B19" s="12">
        <v>2010</v>
      </c>
      <c r="C19" s="1">
        <v>596478.1</v>
      </c>
      <c r="D19" s="1">
        <v>138588.20000000001</v>
      </c>
    </row>
    <row r="20" spans="2:9" x14ac:dyDescent="0.25">
      <c r="B20" s="12">
        <v>2011</v>
      </c>
      <c r="C20" s="1">
        <v>666016</v>
      </c>
      <c r="D20" s="1">
        <v>212640</v>
      </c>
    </row>
    <row r="21" spans="2:9" x14ac:dyDescent="0.25">
      <c r="B21" s="12">
        <v>2012</v>
      </c>
      <c r="C21" s="1">
        <v>873400</v>
      </c>
      <c r="D21" s="1">
        <v>259946.30000000005</v>
      </c>
    </row>
    <row r="22" spans="2:9" x14ac:dyDescent="0.25">
      <c r="B22" s="12">
        <v>2013</v>
      </c>
      <c r="C22" s="6">
        <v>1092901.9924999999</v>
      </c>
      <c r="D22" s="6">
        <v>276971.3</v>
      </c>
    </row>
    <row r="23" spans="2:9" x14ac:dyDescent="0.25">
      <c r="B23" s="12">
        <v>2014</v>
      </c>
      <c r="C23" s="6">
        <v>1412424</v>
      </c>
      <c r="D23" s="6">
        <v>327777</v>
      </c>
    </row>
    <row r="24" spans="2:9" x14ac:dyDescent="0.25">
      <c r="B24" s="12">
        <v>2015</v>
      </c>
      <c r="C24" s="6">
        <v>1530249.5999999999</v>
      </c>
      <c r="D24" s="6">
        <v>307114.1999999999</v>
      </c>
    </row>
    <row r="25" spans="2:9" x14ac:dyDescent="0.25">
      <c r="B25" s="12">
        <v>2016</v>
      </c>
      <c r="C25" s="6">
        <v>1464267.1</v>
      </c>
      <c r="D25" s="6">
        <v>293024.90000000002</v>
      </c>
    </row>
    <row r="26" spans="2:9" x14ac:dyDescent="0.25">
      <c r="B26" s="12">
        <v>2017</v>
      </c>
      <c r="C26" s="6">
        <v>1595432.9000000004</v>
      </c>
      <c r="D26" s="6">
        <v>297540.90000000002</v>
      </c>
    </row>
    <row r="27" spans="2:9" x14ac:dyDescent="0.25">
      <c r="B27" s="15" t="s">
        <v>19</v>
      </c>
      <c r="C27" s="16">
        <f>'Enero - diciembre'!G15</f>
        <v>1918282.9536674002</v>
      </c>
      <c r="D27" s="16">
        <f>'Enero - diciembre'!I15</f>
        <v>381983.59643999999</v>
      </c>
    </row>
    <row r="28" spans="2:9" x14ac:dyDescent="0.25">
      <c r="B28" s="15" t="s">
        <v>18</v>
      </c>
      <c r="C28" s="16">
        <f>'Enero - diciembre'!C15</f>
        <v>1594572.5288741</v>
      </c>
      <c r="D28" s="16">
        <f>'Enero - diciembre'!E15</f>
        <v>287103.15769000002</v>
      </c>
    </row>
    <row r="29" spans="2:9" x14ac:dyDescent="0.25">
      <c r="B29" s="13" t="s">
        <v>10</v>
      </c>
      <c r="C29" s="17">
        <f>C27/C28-1</f>
        <v>0.20300765185128733</v>
      </c>
      <c r="D29" s="17">
        <f>D27/D28-1</f>
        <v>0.330475079108838</v>
      </c>
      <c r="H29" s="4"/>
    </row>
    <row r="31" spans="2:9" x14ac:dyDescent="0.25">
      <c r="B31" s="20" t="s">
        <v>6</v>
      </c>
      <c r="C31" s="20"/>
      <c r="D31" s="20"/>
      <c r="E31" s="20"/>
      <c r="F31" s="20"/>
      <c r="G31" s="20"/>
      <c r="H31" s="20"/>
      <c r="I31" s="20"/>
    </row>
  </sheetData>
  <mergeCells count="2">
    <mergeCell ref="B31:I31"/>
    <mergeCell ref="B7:D7"/>
  </mergeCells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diciembre</vt:lpstr>
      <vt:lpstr>2000 - 2018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cp:lastPrinted>2018-10-12T13:17:44Z</cp:lastPrinted>
  <dcterms:created xsi:type="dcterms:W3CDTF">2013-06-19T19:51:40Z</dcterms:created>
  <dcterms:modified xsi:type="dcterms:W3CDTF">2019-01-09T22:18:46Z</dcterms:modified>
</cp:coreProperties>
</file>