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Maíz\2018\AGOSTO\"/>
    </mc:Choice>
  </mc:AlternateContent>
  <xr:revisionPtr revIDLastSave="0" documentId="8_{18B98685-A498-4A34-B449-88DF56011FA9}" xr6:coauthVersionLast="34" xr6:coauthVersionMax="34" xr10:uidLastSave="{00000000-0000-0000-0000-000000000000}"/>
  <bookViews>
    <workbookView xWindow="0" yWindow="0" windowWidth="24000" windowHeight="9525" xr2:uid="{00000000-000D-0000-FFFF-FFFF00000000}"/>
  </bookViews>
  <sheets>
    <sheet name="Enero - agosto" sheetId="1" r:id="rId1"/>
    <sheet name="2000 - 2018" sheetId="2" r:id="rId2"/>
  </sheets>
  <definedNames>
    <definedName name="_xlnm._FilterDatabase" localSheetId="0" hidden="1">'Enero - agosto'!$B$9:$F$17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D15" i="1"/>
  <c r="C15" i="1"/>
  <c r="C27" i="2" l="1"/>
  <c r="D27" i="2" l="1"/>
  <c r="D28" i="2"/>
  <c r="C28" i="2"/>
  <c r="D29" i="2" l="1"/>
  <c r="C29" i="2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<sst xmlns="http://schemas.openxmlformats.org/spreadsheetml/2006/main" count="31" uniqueCount="20">
  <si>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</si>
  <si>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</si>
  <si>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</si>
  <si>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</si>
  <si>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</si>
  <si>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</si>
  <si>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</si>
  <si>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</si>
  <si>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</si>
  <si>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</si>
  <si>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</si>
  <si>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</si>
  <si>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</si>
  <si>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</si>
  <si>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</si>
  <si>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Paraguay</t>
  </si>
  <si>
    <t>Brasil</t>
  </si>
  <si>
    <t>Uruguay</t>
  </si>
  <si>
    <t>Enero - agosto 2018</t>
  </si>
  <si>
    <t>Enero - agosto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</si>
</sst>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41" fontId="0" fillId="0" borderId="1" xfId="0" applyNumberFormat="1" applyBorder="1"/>
    <xf numFmtId="167" fontId="0" fillId="0" borderId="0" xfId="0" applyNumberFormat="1"/>
    <xf numFmtId="166" fontId="0" fillId="0" borderId="1" xfId="0" applyNumberFormat="1" applyBorder="1"/>
    <xf numFmtId="165" fontId="4" fillId="0" borderId="1" xfId="1" applyNumberFormat="1" applyFont="1" applyFill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0" fillId="0" borderId="1" xfId="0" applyNumberFormat="1" applyBorder="1" applyAlignment="1">
      <alignment horizontal="left" indent="1"/>
    </xf>
    <xf numFmtId="9" fontId="4" fillId="0" borderId="1" xfId="2" applyFont="1" applyFill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6" fontId="1" fillId="0" borderId="1" xfId="2" applyNumberFormat="1" applyFont="1" applyBorder="1" applyAlignment="1">
      <alignment horizontal="right" inden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J20"/>
  <sheetViews>
    <sheetView showGridLines="0" tabSelected="1" zoomScale="90" zoomScaleNormal="90" workbookViewId="0">
      <selection activeCell="E23" sqref="E23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8.42578125" customWidth="1"/>
  </cols>
  <sheetData>
    <row r="6" spans="2:10" x14ac:dyDescent="0.25">
      <c r="B6" s="19" t="s">
        <v>11</v>
      </c>
      <c r="C6" s="19"/>
      <c r="D6" s="19"/>
      <c r="E6" s="19"/>
      <c r="F6" s="19"/>
      <c r="G6" s="19"/>
      <c r="H6" s="19"/>
      <c r="I6" s="19"/>
      <c r="J6" s="19"/>
    </row>
    <row r="7" spans="2:10" x14ac:dyDescent="0.25">
      <c r="B7" s="7"/>
      <c r="C7" s="20" t="s">
        <v>19</v>
      </c>
      <c r="D7" s="20"/>
      <c r="E7" s="20"/>
      <c r="F7" s="20"/>
      <c r="G7" s="20" t="s">
        <v>18</v>
      </c>
      <c r="H7" s="20"/>
      <c r="I7" s="20"/>
      <c r="J7" s="20"/>
    </row>
    <row r="8" spans="2:10" x14ac:dyDescent="0.25">
      <c r="B8" s="21" t="s">
        <v>0</v>
      </c>
      <c r="C8" s="22" t="s">
        <v>3</v>
      </c>
      <c r="D8" s="22"/>
      <c r="E8" s="19" t="s">
        <v>4</v>
      </c>
      <c r="F8" s="19"/>
      <c r="G8" s="22" t="s">
        <v>3</v>
      </c>
      <c r="H8" s="22"/>
      <c r="I8" s="19" t="s">
        <v>4</v>
      </c>
      <c r="J8" s="19"/>
    </row>
    <row r="9" spans="2:10" x14ac:dyDescent="0.25">
      <c r="B9" s="21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0" x14ac:dyDescent="0.25">
      <c r="B10" s="13" t="s">
        <v>14</v>
      </c>
      <c r="C10" s="6">
        <v>563862</v>
      </c>
      <c r="D10" s="10">
        <v>0.70397173436041827</v>
      </c>
      <c r="E10" s="6">
        <v>103683.5</v>
      </c>
      <c r="F10" s="10">
        <v>0.68904503230454117</v>
      </c>
      <c r="G10" s="8">
        <v>1076404.7</v>
      </c>
      <c r="H10" s="10">
        <v>0.96832256800000005</v>
      </c>
      <c r="I10" s="8">
        <v>215875.4</v>
      </c>
      <c r="J10" s="10">
        <v>0.97040315200000005</v>
      </c>
    </row>
    <row r="11" spans="2:10" x14ac:dyDescent="0.25">
      <c r="B11" s="13" t="s">
        <v>15</v>
      </c>
      <c r="C11" s="6"/>
      <c r="D11" s="10"/>
      <c r="E11" s="6"/>
      <c r="F11" s="10"/>
      <c r="G11" s="8">
        <v>31235</v>
      </c>
      <c r="H11" s="10">
        <v>2.8098683999999999E-2</v>
      </c>
      <c r="I11" s="8">
        <v>5491.8</v>
      </c>
      <c r="J11" s="10">
        <v>2.4686741000000002E-2</v>
      </c>
    </row>
    <row r="12" spans="2:10" x14ac:dyDescent="0.25">
      <c r="B12" s="13" t="s">
        <v>17</v>
      </c>
      <c r="C12" s="6"/>
      <c r="D12" s="10"/>
      <c r="E12" s="6"/>
      <c r="F12" s="10"/>
      <c r="G12" s="8">
        <v>2352.5</v>
      </c>
      <c r="H12" s="10">
        <v>2.1162849999999999E-3</v>
      </c>
      <c r="I12" s="8">
        <v>500.1</v>
      </c>
      <c r="J12" s="10">
        <v>2.2480500000000001E-3</v>
      </c>
    </row>
    <row r="13" spans="2:10" x14ac:dyDescent="0.25">
      <c r="B13" s="13" t="s">
        <v>16</v>
      </c>
      <c r="C13" s="6">
        <v>75</v>
      </c>
      <c r="D13" s="10">
        <v>9.3636173526556794E-5</v>
      </c>
      <c r="E13" s="6">
        <v>48.2</v>
      </c>
      <c r="F13" s="10">
        <v>3.2032069284967121E-4</v>
      </c>
      <c r="G13" s="8">
        <v>963</v>
      </c>
      <c r="H13" s="10">
        <v>8.6630500000000005E-4</v>
      </c>
      <c r="I13" s="8">
        <v>182.9</v>
      </c>
      <c r="J13" s="10">
        <v>8.2217200000000003E-4</v>
      </c>
    </row>
    <row r="14" spans="2:10" x14ac:dyDescent="0.25">
      <c r="B14" s="13" t="s">
        <v>13</v>
      </c>
      <c r="C14" s="6">
        <v>237035.5</v>
      </c>
      <c r="D14" s="10">
        <v>0.29593462946605542</v>
      </c>
      <c r="E14" s="6">
        <v>46742.5</v>
      </c>
      <c r="F14" s="10">
        <v>0.31063464700260907</v>
      </c>
      <c r="G14" s="8">
        <v>662.7</v>
      </c>
      <c r="H14" s="10">
        <v>5.9615799999999995E-4</v>
      </c>
      <c r="I14" s="8">
        <v>409.3</v>
      </c>
      <c r="J14" s="10">
        <v>1.8398850000000001E-3</v>
      </c>
    </row>
    <row r="15" spans="2:10" s="15" customFormat="1" x14ac:dyDescent="0.25">
      <c r="B15" s="14" t="s">
        <v>12</v>
      </c>
      <c r="C15" s="11">
        <f>SUM(C10:C14)</f>
        <v>800972.5</v>
      </c>
      <c r="D15" s="17">
        <f t="shared" ref="D15:J15" si="0">SUM(D10:D14)</f>
        <v>1.0000000000000002</v>
      </c>
      <c r="E15" s="11">
        <f t="shared" si="0"/>
        <v>150474.20000000001</v>
      </c>
      <c r="F15" s="17">
        <f t="shared" si="0"/>
        <v>1</v>
      </c>
      <c r="G15" s="11">
        <f t="shared" si="0"/>
        <v>1111617.8999999999</v>
      </c>
      <c r="H15" s="17">
        <f t="shared" si="0"/>
        <v>1</v>
      </c>
      <c r="I15" s="11">
        <f t="shared" si="0"/>
        <v>222459.49999999997</v>
      </c>
      <c r="J15" s="17">
        <f t="shared" si="0"/>
        <v>1</v>
      </c>
    </row>
    <row r="16" spans="2:10" x14ac:dyDescent="0.25">
      <c r="C16" s="3"/>
      <c r="D16" s="3"/>
      <c r="E16" s="3"/>
      <c r="F16" s="3"/>
    </row>
    <row r="17" spans="2:9" x14ac:dyDescent="0.25">
      <c r="B17" s="18" t="s">
        <v>6</v>
      </c>
      <c r="C17" s="18"/>
      <c r="D17" s="18"/>
      <c r="E17" s="18"/>
      <c r="F17" s="18"/>
      <c r="G17" s="18"/>
      <c r="H17" s="18"/>
      <c r="I17" s="18"/>
    </row>
    <row r="18" spans="2:9" x14ac:dyDescent="0.25">
      <c r="C18" s="3"/>
      <c r="D18" s="3"/>
      <c r="E18" s="3"/>
      <c r="F18" s="3"/>
    </row>
    <row r="19" spans="2:9" x14ac:dyDescent="0.25">
      <c r="E19" s="12"/>
      <c r="G19" s="12"/>
      <c r="I19" s="12"/>
    </row>
    <row r="20" spans="2:9" x14ac:dyDescent="0.25">
      <c r="E20" s="9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1"/>
  <sheetViews>
    <sheetView showGridLines="0" zoomScale="90" zoomScaleNormal="90" workbookViewId="0">
      <selection activeCell="G23" sqref="G23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3" t="s">
        <v>11</v>
      </c>
      <c r="C7" s="24"/>
      <c r="D7" s="25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3">
        <v>2000</v>
      </c>
      <c r="C9" s="1">
        <v>1217952.3</v>
      </c>
      <c r="D9" s="1">
        <v>126909.5</v>
      </c>
    </row>
    <row r="10" spans="2:4" x14ac:dyDescent="0.25">
      <c r="B10" s="13">
        <v>2001</v>
      </c>
      <c r="C10" s="1">
        <v>1270081.8999999999</v>
      </c>
      <c r="D10" s="1">
        <v>132959.70000000001</v>
      </c>
    </row>
    <row r="11" spans="2:4" x14ac:dyDescent="0.25">
      <c r="B11" s="13">
        <v>2002</v>
      </c>
      <c r="C11" s="1">
        <v>1162285</v>
      </c>
      <c r="D11" s="1">
        <v>128991.4</v>
      </c>
    </row>
    <row r="12" spans="2:4" x14ac:dyDescent="0.25">
      <c r="B12" s="13">
        <v>2003</v>
      </c>
      <c r="C12" s="1">
        <v>1002968.9</v>
      </c>
      <c r="D12" s="1">
        <v>119202.8</v>
      </c>
    </row>
    <row r="13" spans="2:4" x14ac:dyDescent="0.25">
      <c r="B13" s="13">
        <v>2004</v>
      </c>
      <c r="C13" s="1">
        <v>979115.8</v>
      </c>
      <c r="D13" s="1">
        <v>136011.79999999999</v>
      </c>
    </row>
    <row r="14" spans="2:4" x14ac:dyDescent="0.25">
      <c r="B14" s="13">
        <v>2005</v>
      </c>
      <c r="C14" s="1">
        <v>1119083.6000000001</v>
      </c>
      <c r="D14" s="1">
        <v>137816.5</v>
      </c>
    </row>
    <row r="15" spans="2:4" x14ac:dyDescent="0.25">
      <c r="B15" s="13">
        <v>2006</v>
      </c>
      <c r="C15" s="1">
        <v>1742205.4</v>
      </c>
      <c r="D15" s="1">
        <v>241780.1</v>
      </c>
    </row>
    <row r="16" spans="2:4" x14ac:dyDescent="0.25">
      <c r="B16" s="13">
        <v>2007</v>
      </c>
      <c r="C16" s="1">
        <v>1751929.3</v>
      </c>
      <c r="D16" s="1">
        <v>353280.4</v>
      </c>
    </row>
    <row r="17" spans="2:9" x14ac:dyDescent="0.25">
      <c r="B17" s="13">
        <v>2008</v>
      </c>
      <c r="C17" s="1">
        <v>1438073.4</v>
      </c>
      <c r="D17" s="1">
        <v>398999.1</v>
      </c>
    </row>
    <row r="18" spans="2:9" x14ac:dyDescent="0.25">
      <c r="B18" s="13">
        <v>2009</v>
      </c>
      <c r="C18" s="1">
        <v>739981.7</v>
      </c>
      <c r="D18" s="1">
        <v>144348.6</v>
      </c>
    </row>
    <row r="19" spans="2:9" x14ac:dyDescent="0.25">
      <c r="B19" s="13">
        <v>2010</v>
      </c>
      <c r="C19" s="1">
        <v>596478.1</v>
      </c>
      <c r="D19" s="1">
        <v>138588.20000000001</v>
      </c>
    </row>
    <row r="20" spans="2:9" x14ac:dyDescent="0.25">
      <c r="B20" s="13">
        <v>2011</v>
      </c>
      <c r="C20" s="1">
        <v>666016</v>
      </c>
      <c r="D20" s="1">
        <v>212640</v>
      </c>
    </row>
    <row r="21" spans="2:9" x14ac:dyDescent="0.25">
      <c r="B21" s="13">
        <v>2012</v>
      </c>
      <c r="C21" s="1">
        <v>873400</v>
      </c>
      <c r="D21" s="1">
        <v>259946.30000000005</v>
      </c>
    </row>
    <row r="22" spans="2:9" x14ac:dyDescent="0.25">
      <c r="B22" s="13">
        <v>2013</v>
      </c>
      <c r="C22" s="6">
        <v>1092901.9924999999</v>
      </c>
      <c r="D22" s="6">
        <v>276971.3</v>
      </c>
    </row>
    <row r="23" spans="2:9" x14ac:dyDescent="0.25">
      <c r="B23" s="13">
        <v>2014</v>
      </c>
      <c r="C23" s="6">
        <v>1412424</v>
      </c>
      <c r="D23" s="6">
        <v>327777</v>
      </c>
    </row>
    <row r="24" spans="2:9" x14ac:dyDescent="0.25">
      <c r="B24" s="13">
        <v>2015</v>
      </c>
      <c r="C24" s="6">
        <v>1530249.5999999999</v>
      </c>
      <c r="D24" s="6">
        <v>307114.1999999999</v>
      </c>
    </row>
    <row r="25" spans="2:9" x14ac:dyDescent="0.25">
      <c r="B25" s="13">
        <v>2016</v>
      </c>
      <c r="C25" s="6">
        <v>1464267.1</v>
      </c>
      <c r="D25" s="6">
        <v>293024.90000000002</v>
      </c>
    </row>
    <row r="26" spans="2:9" x14ac:dyDescent="0.25">
      <c r="B26" s="13">
        <v>2017</v>
      </c>
      <c r="C26" s="6">
        <v>1595432.9000000004</v>
      </c>
      <c r="D26" s="6">
        <v>297540.90000000002</v>
      </c>
    </row>
    <row r="27" spans="2:9" x14ac:dyDescent="0.25">
      <c r="B27" s="16" t="s">
        <v>18</v>
      </c>
      <c r="C27" s="1">
        <f>'Enero - agosto'!G15</f>
        <v>1111617.8999999999</v>
      </c>
      <c r="D27" s="1">
        <f>'Enero - agosto'!I15</f>
        <v>222459.49999999997</v>
      </c>
    </row>
    <row r="28" spans="2:9" x14ac:dyDescent="0.25">
      <c r="B28" s="16" t="s">
        <v>19</v>
      </c>
      <c r="C28" s="1">
        <f>'Enero - agosto'!C15</f>
        <v>800972.5</v>
      </c>
      <c r="D28" s="1">
        <f>'Enero - agosto'!E15</f>
        <v>150474.20000000001</v>
      </c>
    </row>
    <row r="29" spans="2:9" x14ac:dyDescent="0.25">
      <c r="B29" s="13" t="s">
        <v>10</v>
      </c>
      <c r="C29" s="26">
        <f>C27/C28-1</f>
        <v>0.38783528772835507</v>
      </c>
      <c r="D29" s="26">
        <f>D27/D28-1</f>
        <v>0.47838965085044438</v>
      </c>
      <c r="H29" s="4"/>
    </row>
    <row r="31" spans="2:9" x14ac:dyDescent="0.25">
      <c r="B31" s="18" t="s">
        <v>6</v>
      </c>
      <c r="C31" s="18"/>
      <c r="D31" s="18"/>
      <c r="E31" s="18"/>
      <c r="F31" s="18"/>
      <c r="G31" s="18"/>
      <c r="H31" s="18"/>
      <c r="I31" s="18"/>
    </row>
  </sheetData>
  <mergeCells count="2">
    <mergeCell ref="B31:I31"/>
    <mergeCell ref="B7:D7"/>
  </mergeCells>
  <pageMargins left="0.7" right="0.7" top="0.75" bottom="0.75" header="0.3" footer="0.3"/>
  <pageSetup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agosto</vt:lpstr>
      <vt:lpstr>2000 - 2018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2018-09-06T17:10:53Z</dcterms:modified>
</cp:coreProperties>
</file>