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Abr_2015" sheetId="1" r:id="rId1"/>
    <sheet name="2000 - 2015" sheetId="2" r:id="rId2"/>
  </sheets>
  <definedNames>
    <definedName name="_xlnm._FilterDatabase" localSheetId="0" hidden="1">'Enero - Abr_2015'!$B$9:$F$17</definedName>
  </definedNames>
  <calcPr calcId="145621" concurrentCalc="0"/>
</workbook>
</file>

<file path=xl/calcChain.xml><?xml version="1.0" encoding="utf-8"?>
<calcChain xmlns="http://schemas.openxmlformats.org/spreadsheetml/2006/main">
  <c r="C24" i="2" l="1"/>
  <c r="D24" i="2"/>
  <c r="D25" i="2"/>
  <c r="C25" i="2"/>
  <c r="C26" i="2"/>
  <c r="D26" i="2"/>
</calcChain>
</file>

<file path=xl/sharedStrings.xml><?xml version="1.0" encoding="utf-8"?>
<sst xmlns="http://schemas.openxmlformats.org/spreadsheetml/2006/main" count="31" uniqueCount="21">
  <si>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</si>
  <si>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</si>
  <si>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</si>
  <si>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</si>
  <si>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</si>
  <si>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</si>
  <si>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</si>
  <si>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</si>
  <si>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</si>
  <si>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</si>
  <si>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</si>
  <si>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</si>
  <si>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</si>
  <si>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</si>
  <si>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</si>
  <si>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</si>
  <si>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Perú</t>
  </si>
  <si>
    <t>Estados Unidos</t>
  </si>
  <si>
    <t>Enero a Abril 2014</t>
  </si>
  <si>
    <t>Enero a  Abril 2015</t>
  </si>
  <si>
    <t>Ene - Abr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</si>
</sst>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166" fontId="1" fillId="0" borderId="1" xfId="1" applyNumberFormat="1" applyFont="1" applyBorder="1"/>
    <xf numFmtId="9" fontId="1" fillId="0" borderId="1" xfId="2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320887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8"/>
  <sheetViews>
    <sheetView showGridLines="0" tabSelected="1" zoomScale="90" zoomScaleNormal="90" workbookViewId="0">
      <selection activeCell="F22" sqref="F22"/>
    </sheetView>
  </sheetViews>
  <sheetFormatPr baseColWidth="10" defaultRowHeight="15" x14ac:dyDescent="0.25"/>
  <cols>
    <col min="2" max="2" width="17" customWidth="1"/>
    <col min="8" max="8" width="15.42578125" customWidth="1"/>
    <col min="9" max="9" width="17.140625" customWidth="1"/>
  </cols>
  <sheetData>
    <row r="6" spans="2:10" x14ac:dyDescent="0.25">
      <c r="B6" s="15" t="s">
        <v>11</v>
      </c>
      <c r="C6" s="15"/>
      <c r="D6" s="15"/>
      <c r="E6" s="15"/>
      <c r="F6" s="15"/>
      <c r="G6" s="15"/>
      <c r="H6" s="15"/>
      <c r="I6" s="15"/>
      <c r="J6" s="15"/>
    </row>
    <row r="7" spans="2:10" x14ac:dyDescent="0.25">
      <c r="B7" s="11"/>
      <c r="C7" s="15" t="s">
        <v>18</v>
      </c>
      <c r="D7" s="15"/>
      <c r="E7" s="15"/>
      <c r="F7" s="15"/>
      <c r="G7" s="15" t="s">
        <v>19</v>
      </c>
      <c r="H7" s="15"/>
      <c r="I7" s="15"/>
      <c r="J7" s="15"/>
    </row>
    <row r="8" spans="2:10" x14ac:dyDescent="0.25">
      <c r="B8" s="16" t="s">
        <v>0</v>
      </c>
      <c r="C8" s="17" t="s">
        <v>3</v>
      </c>
      <c r="D8" s="17"/>
      <c r="E8" s="15" t="s">
        <v>4</v>
      </c>
      <c r="F8" s="15"/>
      <c r="G8" s="17" t="s">
        <v>3</v>
      </c>
      <c r="H8" s="17"/>
      <c r="I8" s="15" t="s">
        <v>4</v>
      </c>
      <c r="J8" s="15"/>
    </row>
    <row r="9" spans="2:10" x14ac:dyDescent="0.25">
      <c r="B9" s="16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8" t="s">
        <v>14</v>
      </c>
      <c r="C10" s="12">
        <v>339998</v>
      </c>
      <c r="D10" s="10">
        <v>0.82107330851262417</v>
      </c>
      <c r="E10" s="12">
        <v>75295.5</v>
      </c>
      <c r="F10" s="10">
        <v>0.7952495521833175</v>
      </c>
      <c r="G10" s="12">
        <v>363479.4</v>
      </c>
      <c r="H10" s="10">
        <v>0.74737591417376459</v>
      </c>
      <c r="I10" s="12">
        <v>75190.600000000006</v>
      </c>
      <c r="J10" s="10">
        <v>0.74040309747758826</v>
      </c>
    </row>
    <row r="11" spans="2:10" x14ac:dyDescent="0.25">
      <c r="B11" s="8" t="s">
        <v>17</v>
      </c>
      <c r="C11" s="12">
        <v>6427.6</v>
      </c>
      <c r="D11" s="10">
        <v>1.5522240712579908E-2</v>
      </c>
      <c r="E11" s="12">
        <v>2071.3000000000002</v>
      </c>
      <c r="F11" s="10">
        <v>2.1876478639989184E-2</v>
      </c>
      <c r="G11" s="12">
        <v>71628.400000000009</v>
      </c>
      <c r="H11" s="10">
        <v>0.14728026108440831</v>
      </c>
      <c r="I11" s="12">
        <v>14860</v>
      </c>
      <c r="J11" s="10">
        <v>0.1463266688723984</v>
      </c>
    </row>
    <row r="12" spans="2:10" x14ac:dyDescent="0.25">
      <c r="B12" s="8" t="s">
        <v>15</v>
      </c>
      <c r="C12" s="12">
        <v>67564.399999999994</v>
      </c>
      <c r="D12" s="10">
        <v>0.16316368168539327</v>
      </c>
      <c r="E12" s="12">
        <v>17102</v>
      </c>
      <c r="F12" s="10">
        <v>0.18062643639313233</v>
      </c>
      <c r="G12" s="12">
        <v>51084.399999999994</v>
      </c>
      <c r="H12" s="10">
        <v>0.10503827768511297</v>
      </c>
      <c r="I12" s="12">
        <v>11376.599999999999</v>
      </c>
      <c r="J12" s="10">
        <v>0.11202557073309068</v>
      </c>
    </row>
    <row r="13" spans="2:10" x14ac:dyDescent="0.25">
      <c r="B13" s="8" t="s">
        <v>16</v>
      </c>
      <c r="C13" s="12">
        <v>42.4</v>
      </c>
      <c r="D13" s="10">
        <v>1.0239327372789035E-4</v>
      </c>
      <c r="E13" s="12">
        <v>14.1</v>
      </c>
      <c r="F13" s="10">
        <v>1.4892017033932674E-4</v>
      </c>
      <c r="G13" s="12">
        <v>71.5</v>
      </c>
      <c r="H13" s="10">
        <v>1.4701624868816268E-4</v>
      </c>
      <c r="I13" s="12">
        <v>21.4</v>
      </c>
      <c r="J13" s="10">
        <v>2.1072615840305017E-4</v>
      </c>
    </row>
    <row r="14" spans="2:10" x14ac:dyDescent="0.25">
      <c r="B14" s="8" t="s">
        <v>13</v>
      </c>
      <c r="C14" s="12">
        <v>57.300000000000004</v>
      </c>
      <c r="D14" s="10">
        <v>1.3837581567471976E-4</v>
      </c>
      <c r="E14" s="12">
        <v>198.69999999999996</v>
      </c>
      <c r="F14" s="10">
        <v>2.0986126132215756E-3</v>
      </c>
      <c r="G14" s="12">
        <v>77.099999999999994</v>
      </c>
      <c r="H14" s="10">
        <v>1.5853080802597682E-4</v>
      </c>
      <c r="I14" s="12">
        <v>104.99999999999999</v>
      </c>
      <c r="J14" s="10">
        <v>1.0339367585196395E-3</v>
      </c>
    </row>
    <row r="15" spans="2:10" x14ac:dyDescent="0.25">
      <c r="B15" s="8" t="s">
        <v>12</v>
      </c>
      <c r="C15" s="9">
        <v>414089.7</v>
      </c>
      <c r="D15" s="10">
        <v>1</v>
      </c>
      <c r="E15" s="9">
        <v>94681.600000000006</v>
      </c>
      <c r="F15" s="10">
        <v>0.99999999999999989</v>
      </c>
      <c r="G15" s="9">
        <v>486340.80000000005</v>
      </c>
      <c r="H15" s="10">
        <v>1</v>
      </c>
      <c r="I15" s="9">
        <v>101553.60000000001</v>
      </c>
      <c r="J15" s="13">
        <v>1</v>
      </c>
    </row>
    <row r="16" spans="2:10" x14ac:dyDescent="0.25">
      <c r="C16" s="5"/>
      <c r="D16" s="5"/>
      <c r="E16" s="5"/>
      <c r="F16" s="5"/>
    </row>
    <row r="17" spans="2:9" x14ac:dyDescent="0.25">
      <c r="B17" s="14" t="s">
        <v>6</v>
      </c>
      <c r="C17" s="14"/>
      <c r="D17" s="14"/>
      <c r="E17" s="14"/>
      <c r="F17" s="14"/>
      <c r="G17" s="14"/>
      <c r="H17" s="14"/>
      <c r="I17" s="14"/>
    </row>
    <row r="18" spans="2:9" x14ac:dyDescent="0.25">
      <c r="C18" s="5"/>
      <c r="D18" s="5"/>
      <c r="E18" s="5"/>
      <c r="F18" s="5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8"/>
  <sheetViews>
    <sheetView showGridLines="0" zoomScale="90" zoomScaleNormal="90" workbookViewId="0">
      <selection activeCell="E26" sqref="E26"/>
    </sheetView>
  </sheetViews>
  <sheetFormatPr baseColWidth="10" defaultRowHeight="15" x14ac:dyDescent="0.25"/>
  <cols>
    <col min="2" max="2" width="15.28515625" customWidth="1"/>
  </cols>
  <sheetData>
    <row r="7" spans="2:4" x14ac:dyDescent="0.25">
      <c r="B7" s="18" t="s">
        <v>11</v>
      </c>
      <c r="C7" s="19"/>
      <c r="D7" s="20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9">
        <v>1092901.9924999999</v>
      </c>
      <c r="D22" s="9">
        <v>276971.3</v>
      </c>
    </row>
    <row r="23" spans="2:9" x14ac:dyDescent="0.25">
      <c r="B23" s="1">
        <v>2014</v>
      </c>
      <c r="C23" s="9">
        <v>1412424</v>
      </c>
      <c r="D23" s="9">
        <v>327777</v>
      </c>
    </row>
    <row r="24" spans="2:9" x14ac:dyDescent="0.25">
      <c r="B24" s="1" t="s">
        <v>20</v>
      </c>
      <c r="C24" s="2">
        <f>'Enero - Abr_2015'!G15</f>
        <v>486340.80000000005</v>
      </c>
      <c r="D24" s="2">
        <f>'Enero - Abr_2015'!I15</f>
        <v>101553.60000000001</v>
      </c>
    </row>
    <row r="25" spans="2:9" x14ac:dyDescent="0.25">
      <c r="B25" s="1" t="s">
        <v>20</v>
      </c>
      <c r="C25" s="2">
        <f>'Enero - Abr_2015'!C15</f>
        <v>414089.7</v>
      </c>
      <c r="D25" s="2">
        <f>'Enero - Abr_2015'!E15</f>
        <v>94681.600000000006</v>
      </c>
    </row>
    <row r="26" spans="2:9" x14ac:dyDescent="0.25">
      <c r="B26" s="1" t="s">
        <v>10</v>
      </c>
      <c r="C26" s="3">
        <f>C24/C25-1</f>
        <v>0.17448176083587685</v>
      </c>
      <c r="D26" s="3">
        <f>D24/D25-1</f>
        <v>7.2580100040557038E-2</v>
      </c>
      <c r="H26" s="6"/>
    </row>
    <row r="28" spans="2:9" x14ac:dyDescent="0.25">
      <c r="B28" s="14" t="s">
        <v>6</v>
      </c>
      <c r="C28" s="14"/>
      <c r="D28" s="14"/>
      <c r="E28" s="14"/>
      <c r="F28" s="14"/>
      <c r="G28" s="14"/>
      <c r="H28" s="14"/>
      <c r="I28" s="14"/>
    </row>
  </sheetData>
  <mergeCells count="2">
    <mergeCell ref="B28:I28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Abr_2015</vt:lpstr>
      <vt:lpstr>2000 - 2015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2015-05-15T20:02:47Z</dcterms:modified>
</cp:coreProperties>
</file>