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JR_2013\PAGINA WEB COTRISA\Importaciones\Arroz\"/>
    </mc:Choice>
  </mc:AlternateContent>
  <bookViews>
    <workbookView xWindow="0" yWindow="0" windowWidth="24000" windowHeight="9510"/>
  </bookViews>
  <sheets>
    <sheet name="Enero - Noviembre" sheetId="1" r:id="rId1"/>
    <sheet name="2000 - 2016" sheetId="2" r:id="rId2"/>
  </sheets>
  <definedNames>
    <definedName name="_xlnm._FilterDatabase" localSheetId="0" hidden="1">'Enero - Noviembre'!$B$24:$G$29</definedName>
  </definedNames>
  <calcPr calcId="171027"/>
</workbook>
</file>

<file path=xl/calcChain.xml><?xml version="1.0" encoding="utf-8"?>
<calcChain xmlns="http://schemas.openxmlformats.org/spreadsheetml/2006/main">
  <c r="C25" i="2" l="1"/>
  <c r="D25" i="2"/>
  <c r="D26" i="2" l="1"/>
  <c r="C26" i="2"/>
  <c r="C27" i="2" l="1"/>
  <c r="D27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<sst xmlns="http://schemas.openxmlformats.org/spreadsheetml/2006/main" count="34" uniqueCount="23">
  <si>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</si>
  <si>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</si>
  <si>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</si>
  <si>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</si>
  <si>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</si>
  <si>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</si>
  <si>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</si>
  <si>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</si>
  <si>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</si>
  <si>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</si>
  <si>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</si>
  <si>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</si>
  <si>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</si>
  <si>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</si>
  <si>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</si>
  <si>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</si>
  <si>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</si>
  <si>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</si>
  <si>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Brasil</t>
  </si>
  <si>
    <t>Tailandia</t>
  </si>
  <si>
    <t>Vietnam</t>
  </si>
  <si>
    <t>Enero - Noviembre 2016</t>
  </si>
  <si>
    <t>Enero - Noviembre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</si>
</sst>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5" fontId="1" fillId="0" borderId="1" xfId="1" applyNumberFormat="1" applyFont="1" applyBorder="1"/>
    <xf numFmtId="0" fontId="2" fillId="2" borderId="1" xfId="0" applyFont="1" applyFill="1" applyBorder="1" applyAlignment="1"/>
    <xf numFmtId="165" fontId="0" fillId="0" borderId="0" xfId="1" applyNumberFormat="1" applyFont="1"/>
    <xf numFmtId="0" fontId="4" fillId="0" borderId="1" xfId="0" applyFont="1" applyBorder="1"/>
    <xf numFmtId="10" fontId="1" fillId="0" borderId="1" xfId="2" applyNumberFormat="1" applyFont="1" applyBorder="1"/>
    <xf numFmtId="49" fontId="0" fillId="0" borderId="1" xfId="0" applyNumberFormat="1" applyBorder="1" applyAlignment="1">
      <alignment horizontal="center"/>
    </xf>
    <xf numFmtId="165" fontId="1" fillId="0" borderId="1" xfId="1" applyNumberFormat="1" applyFont="1" applyBorder="1" applyAlignment="1">
      <alignment horizontal="right" indent="1"/>
    </xf>
    <xf numFmtId="166" fontId="1" fillId="0" borderId="1" xfId="2" applyNumberFormat="1" applyFon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9" fontId="4" fillId="0" borderId="1" xfId="2" applyNumberFormat="1" applyFont="1" applyBorder="1" applyAlignment="1">
      <alignment horizontal="right" indent="1"/>
    </xf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521970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35"/>
  <sheetViews>
    <sheetView showGridLines="0" tabSelected="1" zoomScale="90" zoomScaleNormal="90" workbookViewId="0">
      <selection activeCell="G24" sqref="G24"/>
    </sheetView>
  </sheetViews>
  <sheetFormatPr baseColWidth="10" defaultRowHeight="15" x14ac:dyDescent="0.25"/>
  <cols>
    <col min="1" max="1" width="10" customWidth="1"/>
    <col min="2" max="2" width="16.5703125" customWidth="1"/>
  </cols>
  <sheetData>
    <row r="7" spans="2:10" ht="14.4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ht="14.45" customHeight="1" x14ac:dyDescent="0.25">
      <c r="B8" s="10"/>
      <c r="C8" s="22" t="s">
        <v>22</v>
      </c>
      <c r="D8" s="22"/>
      <c r="E8" s="22"/>
      <c r="F8" s="22"/>
      <c r="G8" s="22" t="s">
        <v>21</v>
      </c>
      <c r="H8" s="22"/>
      <c r="I8" s="22"/>
      <c r="J8" s="22"/>
    </row>
    <row r="9" spans="2:10" x14ac:dyDescent="0.25">
      <c r="B9" s="23" t="s">
        <v>0</v>
      </c>
      <c r="C9" s="24" t="s">
        <v>4</v>
      </c>
      <c r="D9" s="24"/>
      <c r="E9" s="20" t="s">
        <v>5</v>
      </c>
      <c r="F9" s="20"/>
      <c r="G9" s="24" t="s">
        <v>4</v>
      </c>
      <c r="H9" s="24"/>
      <c r="I9" s="20" t="s">
        <v>5</v>
      </c>
      <c r="J9" s="20"/>
    </row>
    <row r="10" spans="2:10" x14ac:dyDescent="0.25">
      <c r="B10" s="23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14</v>
      </c>
      <c r="C11" s="15">
        <v>35385.699999999997</v>
      </c>
      <c r="D11" s="16">
        <v>0.32136973362758714</v>
      </c>
      <c r="E11" s="15">
        <v>17965.599999999999</v>
      </c>
      <c r="F11" s="16">
        <v>0.31096233266752288</v>
      </c>
      <c r="G11" s="15">
        <v>59309.8</v>
      </c>
      <c r="H11" s="16">
        <v>0.63210521267412001</v>
      </c>
      <c r="I11" s="15">
        <v>26062</v>
      </c>
      <c r="J11" s="16">
        <v>0.58723724501866814</v>
      </c>
    </row>
    <row r="12" spans="2:10" x14ac:dyDescent="0.25">
      <c r="B12" s="8" t="s">
        <v>15</v>
      </c>
      <c r="C12" s="15">
        <v>25506.2</v>
      </c>
      <c r="D12" s="16">
        <v>0.23164500631192725</v>
      </c>
      <c r="E12" s="15">
        <v>12504.3</v>
      </c>
      <c r="F12" s="16">
        <v>0.21643397918101853</v>
      </c>
      <c r="G12" s="15">
        <v>11498.8</v>
      </c>
      <c r="H12" s="16">
        <v>0.12255059736328852</v>
      </c>
      <c r="I12" s="15">
        <v>5776.7</v>
      </c>
      <c r="J12" s="16">
        <v>0.13016243547307729</v>
      </c>
    </row>
    <row r="13" spans="2:10" x14ac:dyDescent="0.25">
      <c r="B13" s="8" t="s">
        <v>16</v>
      </c>
      <c r="C13" s="15">
        <v>15587.7</v>
      </c>
      <c r="D13" s="16">
        <v>0.14156608451625208</v>
      </c>
      <c r="E13" s="15">
        <v>9958.7999999999993</v>
      </c>
      <c r="F13" s="16">
        <v>0.17237452011451479</v>
      </c>
      <c r="G13" s="15">
        <v>9376.5</v>
      </c>
      <c r="H13" s="16">
        <v>9.9931790810943305E-2</v>
      </c>
      <c r="I13" s="15">
        <v>5316.6</v>
      </c>
      <c r="J13" s="16">
        <v>0.11979531643259349</v>
      </c>
    </row>
    <row r="14" spans="2:10" x14ac:dyDescent="0.25">
      <c r="B14" s="8" t="s">
        <v>20</v>
      </c>
      <c r="C14" s="15">
        <v>3942</v>
      </c>
      <c r="D14" s="16">
        <v>3.5800888210772958E-2</v>
      </c>
      <c r="E14" s="15">
        <v>1832.8</v>
      </c>
      <c r="F14" s="16">
        <v>3.1723502878447475E-2</v>
      </c>
      <c r="G14" s="15">
        <v>4323.8999999999996</v>
      </c>
      <c r="H14" s="16">
        <v>4.608276758784597E-2</v>
      </c>
      <c r="I14" s="15">
        <v>1957</v>
      </c>
      <c r="J14" s="16">
        <v>4.4095744321292825E-2</v>
      </c>
    </row>
    <row r="15" spans="2:10" x14ac:dyDescent="0.25">
      <c r="B15" s="8" t="s">
        <v>17</v>
      </c>
      <c r="C15" s="15">
        <v>12059.8</v>
      </c>
      <c r="D15" s="16">
        <v>0.10952601513046162</v>
      </c>
      <c r="E15" s="15">
        <v>5826.5</v>
      </c>
      <c r="F15" s="16">
        <v>0.10084951414299118</v>
      </c>
      <c r="G15" s="15">
        <v>3530.4</v>
      </c>
      <c r="H15" s="16">
        <v>3.7625893913395644E-2</v>
      </c>
      <c r="I15" s="15">
        <v>1528.2</v>
      </c>
      <c r="J15" s="16">
        <v>3.4433886802145985E-2</v>
      </c>
    </row>
    <row r="16" spans="2:10" x14ac:dyDescent="0.25">
      <c r="B16" s="8" t="s">
        <v>18</v>
      </c>
      <c r="C16" s="15">
        <v>5988.1</v>
      </c>
      <c r="D16" s="16">
        <v>5.438338373793241E-2</v>
      </c>
      <c r="E16" s="15">
        <v>3166.3</v>
      </c>
      <c r="F16" s="16">
        <v>5.4804739831966529E-2</v>
      </c>
      <c r="G16" s="15">
        <v>2427</v>
      </c>
      <c r="H16" s="16">
        <v>2.586620341259099E-2</v>
      </c>
      <c r="I16" s="15">
        <v>1208.7</v>
      </c>
      <c r="J16" s="16">
        <v>2.7234811528434665E-2</v>
      </c>
    </row>
    <row r="17" spans="2:10" x14ac:dyDescent="0.25">
      <c r="B17" s="8" t="s">
        <v>19</v>
      </c>
      <c r="C17" s="15">
        <v>3048.8</v>
      </c>
      <c r="D17" s="16">
        <v>2.7688926427449162E-2</v>
      </c>
      <c r="E17" s="15">
        <v>1598.6</v>
      </c>
      <c r="F17" s="16">
        <v>2.7669790321631457E-2</v>
      </c>
      <c r="G17" s="15">
        <v>1824.2</v>
      </c>
      <c r="H17" s="16">
        <v>1.9441750418314169E-2</v>
      </c>
      <c r="I17" s="15">
        <v>819.2</v>
      </c>
      <c r="J17" s="16">
        <v>1.8458474066429781E-2</v>
      </c>
    </row>
    <row r="18" spans="2:10" x14ac:dyDescent="0.25">
      <c r="B18" s="8" t="s">
        <v>3</v>
      </c>
      <c r="C18" s="15">
        <v>8590.6999999999971</v>
      </c>
      <c r="D18" s="16">
        <v>7.8019962037617241E-2</v>
      </c>
      <c r="E18" s="15">
        <v>4921.3000000000011</v>
      </c>
      <c r="F18" s="16">
        <v>8.5181620861907198E-2</v>
      </c>
      <c r="G18" s="15">
        <v>1538.3999999999999</v>
      </c>
      <c r="H18" s="16">
        <v>1.6395783819501433E-2</v>
      </c>
      <c r="I18" s="15">
        <v>1712.2999999999997</v>
      </c>
      <c r="J18" s="16">
        <v>3.8582086357358061E-2</v>
      </c>
    </row>
    <row r="19" spans="2:10" x14ac:dyDescent="0.25">
      <c r="B19" s="12" t="s">
        <v>13</v>
      </c>
      <c r="C19" s="17">
        <v>110109</v>
      </c>
      <c r="D19" s="18">
        <v>0.99999999999999978</v>
      </c>
      <c r="E19" s="17">
        <v>57774.200000000004</v>
      </c>
      <c r="F19" s="18">
        <v>1</v>
      </c>
      <c r="G19" s="17">
        <v>93828.999999999985</v>
      </c>
      <c r="H19" s="18">
        <v>1</v>
      </c>
      <c r="I19" s="17">
        <v>44380.7</v>
      </c>
      <c r="J19" s="18">
        <v>1.0000000000000002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  <row r="27" spans="2:10" x14ac:dyDescent="0.25">
      <c r="B27" s="19"/>
    </row>
    <row r="28" spans="2:10" x14ac:dyDescent="0.25">
      <c r="B28" s="19"/>
    </row>
    <row r="29" spans="2:10" x14ac:dyDescent="0.25">
      <c r="B29" s="19"/>
    </row>
    <row r="30" spans="2:10" x14ac:dyDescent="0.25">
      <c r="B30" s="19"/>
    </row>
    <row r="31" spans="2:10" x14ac:dyDescent="0.25">
      <c r="B31" s="19"/>
    </row>
    <row r="32" spans="2:10" x14ac:dyDescent="0.25">
      <c r="B32" s="19"/>
    </row>
    <row r="33" spans="2:2" x14ac:dyDescent="0.25">
      <c r="B33" s="19"/>
    </row>
    <row r="34" spans="2:2" x14ac:dyDescent="0.25">
      <c r="B34" s="19"/>
    </row>
    <row r="35" spans="2:2" x14ac:dyDescent="0.25">
      <c r="B35" s="19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0"/>
  <sheetViews>
    <sheetView showGridLines="0" topLeftCell="A2" zoomScale="90" zoomScaleNormal="90" workbookViewId="0">
      <selection activeCell="F8" sqref="F8"/>
    </sheetView>
  </sheetViews>
  <sheetFormatPr baseColWidth="10" defaultRowHeight="15" x14ac:dyDescent="0.25"/>
  <cols>
    <col min="2" max="2" width="23.7109375" customWidth="1"/>
  </cols>
  <sheetData>
    <row r="7" spans="2:4" ht="14.45" x14ac:dyDescent="0.3">
      <c r="B7" s="25" t="s">
        <v>12</v>
      </c>
      <c r="C7" s="26"/>
      <c r="D7" s="27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x14ac:dyDescent="0.25">
      <c r="B23" s="1">
        <v>2014</v>
      </c>
      <c r="C23" s="9">
        <v>90777</v>
      </c>
      <c r="D23" s="9">
        <v>51480</v>
      </c>
    </row>
    <row r="24" spans="2:9" x14ac:dyDescent="0.25">
      <c r="B24" s="1">
        <v>2015</v>
      </c>
      <c r="C24" s="9">
        <v>118672</v>
      </c>
      <c r="D24" s="9">
        <v>62073</v>
      </c>
    </row>
    <row r="25" spans="2:9" x14ac:dyDescent="0.25">
      <c r="B25" s="14" t="s">
        <v>21</v>
      </c>
      <c r="C25" s="2">
        <f>'Enero - Noviembre'!G19</f>
        <v>93828.999999999985</v>
      </c>
      <c r="D25" s="2">
        <f>'Enero - Noviembre'!I19</f>
        <v>44380.7</v>
      </c>
      <c r="F25" s="11"/>
      <c r="G25" s="11"/>
    </row>
    <row r="26" spans="2:9" x14ac:dyDescent="0.25">
      <c r="B26" s="14" t="s">
        <v>22</v>
      </c>
      <c r="C26" s="2">
        <f>'Enero - Noviembre'!C19</f>
        <v>110109</v>
      </c>
      <c r="D26" s="2">
        <f>'Enero - Noviembre'!E19</f>
        <v>57774.200000000004</v>
      </c>
      <c r="F26" s="11"/>
      <c r="G26" s="11"/>
    </row>
    <row r="27" spans="2:9" x14ac:dyDescent="0.25">
      <c r="B27" s="1" t="s">
        <v>11</v>
      </c>
      <c r="C27" s="13">
        <f>C25/C26-1</f>
        <v>-0.14785349063201025</v>
      </c>
      <c r="D27" s="3">
        <f>D25/D26-1</f>
        <v>-0.23182493223618861</v>
      </c>
    </row>
    <row r="30" spans="2:9" x14ac:dyDescent="0.25">
      <c r="B30" s="21" t="s">
        <v>7</v>
      </c>
      <c r="C30" s="21"/>
      <c r="D30" s="21"/>
      <c r="E30" s="21"/>
      <c r="F30" s="21"/>
      <c r="G30" s="21"/>
      <c r="H30" s="21"/>
      <c r="I30" s="21"/>
    </row>
  </sheetData>
  <mergeCells count="2">
    <mergeCell ref="B30:I30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Noviembre</vt:lpstr>
      <vt:lpstr>2000 - 2016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2017-01-12T20:55:12Z</dcterms:modified>
</cp:coreProperties>
</file>