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8\MARZO_2018\"/>
    </mc:Choice>
  </mc:AlternateContent>
  <xr:revisionPtr revIDLastSave="0" documentId="13_ncr:1_{4A744593-039A-4BC5-A570-8563C5B985F6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Enero - marzo" sheetId="1" r:id="rId1"/>
    <sheet name="2000 - 2018" sheetId="2" r:id="rId2"/>
  </sheets>
  <definedNames>
    <definedName name="_xlnm._FilterDatabase" localSheetId="0" hidden="1">'Enero - marzo'!$B$24:$G$29</definedName>
  </definedNames>
  <calcPr calcId="179017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C19" i="1"/>
  <c r="C27" i="2" l="1"/>
  <c r="D27" i="2"/>
  <c r="D28" i="2" l="1"/>
  <c r="C28" i="2"/>
  <c r="C29" i="2" l="1"/>
  <c r="D29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<sst xmlns="http://schemas.openxmlformats.org/spreadsheetml/2006/main" count="34" uniqueCount="23">
  <si>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</si>
  <si>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</si>
  <si>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</si>
  <si>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</si>
  <si>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</si>
  <si>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</si>
  <si>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</si>
  <si>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</si>
  <si>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</si>
  <si>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</si>
  <si>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</si>
  <si>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</si>
  <si>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</si>
  <si>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</si>
  <si>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</si>
  <si>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</si>
  <si>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</si>
  <si>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</si>
  <si>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</si>
  <si>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Estados Unidos</t>
  </si>
  <si>
    <t>Tailandia</t>
  </si>
  <si>
    <t>Enero - marzo 2017</t>
  </si>
  <si>
    <t>Enero -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</si>
</sst>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4" fillId="0" borderId="1" xfId="2" applyNumberFormat="1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5"/>
  <sheetViews>
    <sheetView showGridLines="0" tabSelected="1" zoomScale="90" zoomScaleNormal="90" workbookViewId="0">
      <selection activeCell="C30" sqref="C30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8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5" t="s">
        <v>14</v>
      </c>
      <c r="C11" s="11">
        <v>19146.900000000001</v>
      </c>
      <c r="D11" s="12">
        <v>0.62733322193498942</v>
      </c>
      <c r="E11" s="11">
        <v>9604.6</v>
      </c>
      <c r="F11" s="12">
        <v>0.62329487196127031</v>
      </c>
      <c r="G11" s="11">
        <v>19275.3</v>
      </c>
      <c r="H11" s="12">
        <v>0.55160069024132685</v>
      </c>
      <c r="I11" s="11">
        <v>9821</v>
      </c>
      <c r="J11" s="12">
        <v>0.55098937966708372</v>
      </c>
    </row>
    <row r="12" spans="2:10" x14ac:dyDescent="0.25">
      <c r="B12" s="15" t="s">
        <v>15</v>
      </c>
      <c r="C12" s="11">
        <v>3017</v>
      </c>
      <c r="D12" s="12">
        <v>9.8849648276110647E-2</v>
      </c>
      <c r="E12" s="11">
        <v>1593</v>
      </c>
      <c r="F12" s="12">
        <v>0.10337845730528118</v>
      </c>
      <c r="G12" s="11">
        <v>7173.5</v>
      </c>
      <c r="H12" s="12">
        <v>0.20528383742126755</v>
      </c>
      <c r="I12" s="11">
        <v>3424.9</v>
      </c>
      <c r="J12" s="12">
        <v>0.19214779823050557</v>
      </c>
    </row>
    <row r="13" spans="2:10" x14ac:dyDescent="0.25">
      <c r="B13" s="15" t="s">
        <v>16</v>
      </c>
      <c r="C13" s="11">
        <v>1535.3</v>
      </c>
      <c r="D13" s="12">
        <v>5.0302905203285606E-2</v>
      </c>
      <c r="E13" s="11">
        <v>1015.7</v>
      </c>
      <c r="F13" s="12">
        <v>6.5914312043298243E-2</v>
      </c>
      <c r="G13" s="11">
        <v>2923.1</v>
      </c>
      <c r="H13" s="12">
        <v>8.3650266280909893E-2</v>
      </c>
      <c r="I13" s="11">
        <v>1667.5</v>
      </c>
      <c r="J13" s="12">
        <v>9.3552060950500157E-2</v>
      </c>
    </row>
    <row r="14" spans="2:10" x14ac:dyDescent="0.25">
      <c r="B14" s="15" t="s">
        <v>18</v>
      </c>
      <c r="C14" s="11">
        <v>100</v>
      </c>
      <c r="D14" s="12">
        <v>3.2764218851876249E-3</v>
      </c>
      <c r="E14" s="11">
        <v>65.7</v>
      </c>
      <c r="F14" s="12">
        <v>4.2636312899918226E-3</v>
      </c>
      <c r="G14" s="11">
        <v>2392.6999999999998</v>
      </c>
      <c r="H14" s="12">
        <v>6.8471825161757413E-2</v>
      </c>
      <c r="I14" s="11">
        <v>1336.8</v>
      </c>
      <c r="J14" s="12">
        <v>7.4998737678338007E-2</v>
      </c>
    </row>
    <row r="15" spans="2:10" x14ac:dyDescent="0.25">
      <c r="B15" s="15" t="s">
        <v>17</v>
      </c>
      <c r="C15" s="11">
        <v>3627.2</v>
      </c>
      <c r="D15" s="12">
        <v>0.11884237461952553</v>
      </c>
      <c r="E15" s="11">
        <v>1403.3000000000002</v>
      </c>
      <c r="F15" s="12">
        <v>9.1067789790647266E-2</v>
      </c>
      <c r="G15" s="11">
        <v>2332</v>
      </c>
      <c r="H15" s="12">
        <v>6.6734775056303888E-2</v>
      </c>
      <c r="I15" s="11">
        <v>861.3</v>
      </c>
      <c r="J15" s="12">
        <v>4.8321673221388778E-2</v>
      </c>
    </row>
    <row r="16" spans="2:10" x14ac:dyDescent="0.25">
      <c r="B16" s="15" t="s">
        <v>20</v>
      </c>
      <c r="C16" s="11">
        <v>2375.6</v>
      </c>
      <c r="D16" s="12">
        <v>7.7834678304517207E-2</v>
      </c>
      <c r="E16" s="11">
        <v>1208.8</v>
      </c>
      <c r="F16" s="12">
        <v>7.8445624099575575E-2</v>
      </c>
      <c r="G16" s="11">
        <v>375</v>
      </c>
      <c r="H16" s="12">
        <v>1.073136391342794E-2</v>
      </c>
      <c r="I16" s="11">
        <v>184.4</v>
      </c>
      <c r="J16" s="12">
        <v>1.0345427309908384E-2</v>
      </c>
    </row>
    <row r="17" spans="2:10" x14ac:dyDescent="0.25">
      <c r="B17" s="15" t="s">
        <v>19</v>
      </c>
      <c r="C17" s="11">
        <v>200.8</v>
      </c>
      <c r="D17" s="12">
        <v>6.5790551454567511E-3</v>
      </c>
      <c r="E17" s="11">
        <v>208.5</v>
      </c>
      <c r="F17" s="12">
        <v>1.3530702039015146E-2</v>
      </c>
      <c r="G17" s="11">
        <v>235.89999999999998</v>
      </c>
      <c r="H17" s="12">
        <v>6.7507433258070688E-3</v>
      </c>
      <c r="I17" s="11">
        <v>259.5</v>
      </c>
      <c r="J17" s="12">
        <v>1.4558776501742005E-2</v>
      </c>
    </row>
    <row r="18" spans="2:10" x14ac:dyDescent="0.25">
      <c r="B18" s="15" t="s">
        <v>3</v>
      </c>
      <c r="C18" s="11">
        <v>518.30000000000007</v>
      </c>
      <c r="D18" s="12">
        <v>1.6981694630927458E-2</v>
      </c>
      <c r="E18" s="11">
        <v>309.8</v>
      </c>
      <c r="F18" s="12">
        <v>2.0104611470920339E-2</v>
      </c>
      <c r="G18" s="11">
        <v>236.80000000000004</v>
      </c>
      <c r="H18" s="12">
        <v>6.7764985991992967E-3</v>
      </c>
      <c r="I18" s="11">
        <v>268.89999999999998</v>
      </c>
      <c r="J18" s="12">
        <v>1.5086146440533433E-2</v>
      </c>
    </row>
    <row r="19" spans="2:10" x14ac:dyDescent="0.25">
      <c r="B19" s="16" t="s">
        <v>13</v>
      </c>
      <c r="C19" s="13">
        <f>SUM(C11:C18)</f>
        <v>30521.1</v>
      </c>
      <c r="D19" s="26">
        <f t="shared" ref="D19:J19" si="0">SUM(D11:D18)</f>
        <v>1.0000000000000002</v>
      </c>
      <c r="E19" s="13">
        <f t="shared" si="0"/>
        <v>15409.400000000001</v>
      </c>
      <c r="F19" s="26">
        <f t="shared" si="0"/>
        <v>0.99999999999999989</v>
      </c>
      <c r="G19" s="13">
        <f t="shared" si="0"/>
        <v>34944.300000000003</v>
      </c>
      <c r="H19" s="26">
        <f t="shared" si="0"/>
        <v>0.99999999999999989</v>
      </c>
      <c r="I19" s="13">
        <f t="shared" si="0"/>
        <v>17824.300000000003</v>
      </c>
      <c r="J19" s="26">
        <f t="shared" si="0"/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2"/>
  <sheetViews>
    <sheetView showGridLines="0" zoomScale="90" zoomScaleNormal="90" workbookViewId="0">
      <selection activeCell="C28" sqref="C28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3" t="s">
        <v>12</v>
      </c>
      <c r="C7" s="24"/>
      <c r="D7" s="25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5">
        <v>2000</v>
      </c>
      <c r="C9" s="1">
        <v>56145.1</v>
      </c>
      <c r="D9" s="1">
        <v>16481.5</v>
      </c>
    </row>
    <row r="10" spans="2:4" x14ac:dyDescent="0.25">
      <c r="B10" s="15">
        <v>2001</v>
      </c>
      <c r="C10" s="1">
        <v>69044.7</v>
      </c>
      <c r="D10" s="1">
        <v>17356.2</v>
      </c>
    </row>
    <row r="11" spans="2:4" x14ac:dyDescent="0.25">
      <c r="B11" s="15">
        <v>2002</v>
      </c>
      <c r="C11" s="1">
        <v>64015.199999999997</v>
      </c>
      <c r="D11" s="1">
        <v>16381.9</v>
      </c>
    </row>
    <row r="12" spans="2:4" x14ac:dyDescent="0.25">
      <c r="B12" s="15">
        <v>2003</v>
      </c>
      <c r="C12" s="1">
        <v>102942.1</v>
      </c>
      <c r="D12" s="1">
        <v>24992.1</v>
      </c>
    </row>
    <row r="13" spans="2:4" x14ac:dyDescent="0.25">
      <c r="B13" s="15">
        <v>2004</v>
      </c>
      <c r="C13" s="1">
        <v>72404.600000000006</v>
      </c>
      <c r="D13" s="1">
        <v>20176.5</v>
      </c>
    </row>
    <row r="14" spans="2:4" x14ac:dyDescent="0.25">
      <c r="B14" s="15">
        <v>2005</v>
      </c>
      <c r="C14" s="1">
        <v>75587.199999999997</v>
      </c>
      <c r="D14" s="1">
        <v>25760.3</v>
      </c>
    </row>
    <row r="15" spans="2:4" x14ac:dyDescent="0.25">
      <c r="B15" s="15">
        <v>2006</v>
      </c>
      <c r="C15" s="1">
        <v>79107.3</v>
      </c>
      <c r="D15" s="1">
        <v>26252</v>
      </c>
    </row>
    <row r="16" spans="2:4" x14ac:dyDescent="0.25">
      <c r="B16" s="15">
        <v>2007</v>
      </c>
      <c r="C16" s="1">
        <v>91798.6</v>
      </c>
      <c r="D16" s="1">
        <v>38217.300000000003</v>
      </c>
    </row>
    <row r="17" spans="2:9" x14ac:dyDescent="0.25">
      <c r="B17" s="15">
        <v>2008</v>
      </c>
      <c r="C17" s="1">
        <v>92816.9</v>
      </c>
      <c r="D17" s="1">
        <v>68335.399999999994</v>
      </c>
    </row>
    <row r="18" spans="2:9" x14ac:dyDescent="0.25">
      <c r="B18" s="15">
        <v>2009</v>
      </c>
      <c r="C18" s="1">
        <v>97500.5</v>
      </c>
      <c r="D18" s="1">
        <v>51325.8</v>
      </c>
    </row>
    <row r="19" spans="2:9" x14ac:dyDescent="0.25">
      <c r="B19" s="15">
        <v>2010</v>
      </c>
      <c r="C19" s="1">
        <v>98554.7</v>
      </c>
      <c r="D19" s="1">
        <v>54512.7</v>
      </c>
    </row>
    <row r="20" spans="2:9" x14ac:dyDescent="0.25">
      <c r="B20" s="15">
        <v>2011</v>
      </c>
      <c r="C20" s="1">
        <v>83792.399999999994</v>
      </c>
      <c r="D20" s="1">
        <v>46724.4</v>
      </c>
    </row>
    <row r="21" spans="2:9" x14ac:dyDescent="0.25">
      <c r="B21" s="15">
        <v>2012</v>
      </c>
      <c r="C21" s="1">
        <v>93846.7</v>
      </c>
      <c r="D21" s="1">
        <v>56213.399999999994</v>
      </c>
    </row>
    <row r="22" spans="2:9" x14ac:dyDescent="0.25">
      <c r="B22" s="15">
        <v>2013</v>
      </c>
      <c r="C22" s="7">
        <v>90888.748400000011</v>
      </c>
      <c r="D22" s="7">
        <v>52805.599999999999</v>
      </c>
    </row>
    <row r="23" spans="2:9" x14ac:dyDescent="0.25">
      <c r="B23" s="15">
        <v>2014</v>
      </c>
      <c r="C23" s="7">
        <v>90777</v>
      </c>
      <c r="D23" s="7">
        <v>51480</v>
      </c>
    </row>
    <row r="24" spans="2:9" x14ac:dyDescent="0.25">
      <c r="B24" s="15">
        <v>2015</v>
      </c>
      <c r="C24" s="7">
        <v>118672</v>
      </c>
      <c r="D24" s="7">
        <v>62073</v>
      </c>
    </row>
    <row r="25" spans="2:9" x14ac:dyDescent="0.25">
      <c r="B25" s="15">
        <v>2016</v>
      </c>
      <c r="C25" s="7">
        <v>103719.5</v>
      </c>
      <c r="D25" s="7">
        <v>49308.7</v>
      </c>
    </row>
    <row r="26" spans="2:9" x14ac:dyDescent="0.25">
      <c r="B26" s="15">
        <v>2017</v>
      </c>
      <c r="C26" s="7">
        <v>131401.79999999999</v>
      </c>
      <c r="D26" s="7">
        <v>66496.799999999988</v>
      </c>
    </row>
    <row r="27" spans="2:9" x14ac:dyDescent="0.25">
      <c r="B27" s="17" t="s">
        <v>22</v>
      </c>
      <c r="C27" s="1">
        <f>'Enero - marzo'!G19</f>
        <v>34944.300000000003</v>
      </c>
      <c r="D27" s="1">
        <f>'Enero - marzo'!I19</f>
        <v>17824.300000000003</v>
      </c>
      <c r="F27" s="9"/>
      <c r="G27" s="9"/>
    </row>
    <row r="28" spans="2:9" x14ac:dyDescent="0.25">
      <c r="B28" s="17" t="s">
        <v>21</v>
      </c>
      <c r="C28" s="1">
        <f>'Enero - marzo'!C19</f>
        <v>30521.1</v>
      </c>
      <c r="D28" s="1">
        <f>'Enero - marzo'!E19</f>
        <v>15409.400000000001</v>
      </c>
      <c r="F28" s="9"/>
      <c r="G28" s="9"/>
    </row>
    <row r="29" spans="2:9" x14ac:dyDescent="0.25">
      <c r="B29" s="15" t="s">
        <v>11</v>
      </c>
      <c r="C29" s="10">
        <f>C27/C28-1</f>
        <v>0.14492269282561909</v>
      </c>
      <c r="D29" s="2">
        <f>D27/D28-1</f>
        <v>0.1567160304749049</v>
      </c>
    </row>
    <row r="32" spans="2:9" x14ac:dyDescent="0.25">
      <c r="B32" s="19" t="s">
        <v>7</v>
      </c>
      <c r="C32" s="19"/>
      <c r="D32" s="19"/>
      <c r="E32" s="19"/>
      <c r="F32" s="19"/>
      <c r="G32" s="19"/>
      <c r="H32" s="19"/>
      <c r="I32" s="19"/>
    </row>
  </sheetData>
  <mergeCells count="2">
    <mergeCell ref="B32:I32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2018-05-23T21:46:14Z</dcterms:modified>
</cp:coreProperties>
</file>