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 activeTab="1"/>
  </bookViews>
  <sheets>
    <sheet name="Enero - Febrero 2014" sheetId="1" r:id="rId1"/>
    <sheet name="2000 - 2014" sheetId="2" r:id="rId2"/>
  </sheets>
  <definedNames>
    <definedName name="_xlnm._FilterDatabase" localSheetId="0" hidden="1">'Enero - Febrero 2014'!$B$26:$G$51</definedName>
  </definedNames>
  <calcPr calcId="145621"/>
</workbook>
</file>

<file path=xl/calcChain.xml><?xml version="1.0" encoding="utf-8"?>
<calcChain xmlns="http://schemas.openxmlformats.org/spreadsheetml/2006/main">
  <c r="E19" i="1" l="1"/>
  <c r="G19" i="1"/>
  <c r="I19" i="1"/>
  <c r="C19" i="1"/>
  <c r="J19" i="1" l="1"/>
  <c r="D19" i="1"/>
  <c r="C23" i="2"/>
  <c r="D23" i="2"/>
  <c r="H19" i="1" l="1"/>
  <c r="F19" i="1"/>
  <c r="D24" i="2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<sst xmlns="http://schemas.openxmlformats.org/spreadsheetml/2006/main" count="34" uniqueCount="25">
  <si>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</si>
  <si>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</si>
  <si>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</si>
  <si>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</si>
  <si>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</si>
  <si>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</si>
  <si>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</si>
  <si>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</si>
  <si>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</si>
  <si>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</si>
  <si>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</si>
  <si>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</si>
  <si>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</si>
  <si>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Totales</t>
  </si>
  <si>
    <t>Enero a Marzo 2013</t>
  </si>
  <si>
    <t>Enero a Marzo 2014</t>
  </si>
  <si>
    <t>Paraguay</t>
  </si>
  <si>
    <t>Argentina</t>
  </si>
  <si>
    <t>India</t>
  </si>
  <si>
    <t>Vietnam</t>
  </si>
  <si>
    <t>Uruguay</t>
  </si>
  <si>
    <t>Pakistán</t>
  </si>
  <si>
    <t>Estados Unidos</t>
  </si>
  <si>
    <t>Ene - Mar 2014</t>
  </si>
  <si>
    <t>Ene - Mar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</si>
</sst>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zoomScale="90" zoomScaleNormal="90" workbookViewId="0">
      <selection activeCell="H22" sqref="H22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customHeight="1" x14ac:dyDescent="0.25">
      <c r="B8" s="11"/>
      <c r="C8" s="13" t="s">
        <v>14</v>
      </c>
      <c r="D8" s="13"/>
      <c r="E8" s="13"/>
      <c r="F8" s="13"/>
      <c r="G8" s="13" t="s">
        <v>15</v>
      </c>
      <c r="H8" s="13"/>
      <c r="I8" s="13"/>
      <c r="J8" s="13"/>
    </row>
    <row r="9" spans="2:10" x14ac:dyDescent="0.25">
      <c r="B9" s="15" t="s">
        <v>0</v>
      </c>
      <c r="C9" s="16" t="s">
        <v>4</v>
      </c>
      <c r="D9" s="16"/>
      <c r="E9" s="13" t="s">
        <v>5</v>
      </c>
      <c r="F9" s="13"/>
      <c r="G9" s="16" t="s">
        <v>4</v>
      </c>
      <c r="H9" s="16"/>
      <c r="I9" s="13" t="s">
        <v>5</v>
      </c>
      <c r="J9" s="13"/>
    </row>
    <row r="10" spans="2:10" x14ac:dyDescent="0.25">
      <c r="B10" s="15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16</v>
      </c>
      <c r="C11" s="9">
        <v>5149.2</v>
      </c>
      <c r="D11" s="10">
        <v>0.23812540753518097</v>
      </c>
      <c r="E11" s="9">
        <v>3117</v>
      </c>
      <c r="F11" s="10">
        <v>0.23819348922512612</v>
      </c>
      <c r="G11" s="9">
        <v>4396.1000000000004</v>
      </c>
      <c r="H11" s="10">
        <v>0.24301540094417848</v>
      </c>
      <c r="I11" s="9">
        <v>2789.6</v>
      </c>
      <c r="J11" s="10">
        <v>0.2727015005620998</v>
      </c>
    </row>
    <row r="12" spans="2:10" x14ac:dyDescent="0.25">
      <c r="B12" s="8" t="s">
        <v>17</v>
      </c>
      <c r="C12" s="9">
        <v>6933.3</v>
      </c>
      <c r="D12" s="10">
        <v>0.32063133847270842</v>
      </c>
      <c r="E12" s="9">
        <v>4204.2</v>
      </c>
      <c r="F12" s="10">
        <v>0.3212746446584136</v>
      </c>
      <c r="G12" s="9">
        <v>4034.5</v>
      </c>
      <c r="H12" s="10">
        <v>0.22302623577927891</v>
      </c>
      <c r="I12" s="9">
        <v>2346.6999999999998</v>
      </c>
      <c r="J12" s="10">
        <v>0.22940515176694851</v>
      </c>
    </row>
    <row r="13" spans="2:10" x14ac:dyDescent="0.25">
      <c r="B13" s="8" t="s">
        <v>18</v>
      </c>
      <c r="C13" s="9">
        <v>324</v>
      </c>
      <c r="D13" s="10">
        <v>1.4983421121999269E-2</v>
      </c>
      <c r="E13" s="9">
        <v>183.7</v>
      </c>
      <c r="F13" s="10">
        <v>1.4037903102552348E-2</v>
      </c>
      <c r="G13" s="9">
        <v>3552.5</v>
      </c>
      <c r="H13" s="10">
        <v>0.19638138619553558</v>
      </c>
      <c r="I13" s="9">
        <v>1642.7</v>
      </c>
      <c r="J13" s="10">
        <v>0.16058458380174984</v>
      </c>
    </row>
    <row r="14" spans="2:10" x14ac:dyDescent="0.25">
      <c r="B14" s="8" t="s">
        <v>19</v>
      </c>
      <c r="C14" s="9">
        <v>6176</v>
      </c>
      <c r="D14" s="10">
        <v>0.28560990385638113</v>
      </c>
      <c r="E14" s="9">
        <v>3478.4</v>
      </c>
      <c r="F14" s="10">
        <v>0.26581079015742021</v>
      </c>
      <c r="G14" s="9">
        <v>3163.7</v>
      </c>
      <c r="H14" s="10">
        <v>0.17488861126159488</v>
      </c>
      <c r="I14" s="9">
        <v>1520.6</v>
      </c>
      <c r="J14" s="10">
        <v>0.14864851654528569</v>
      </c>
    </row>
    <row r="15" spans="2:10" x14ac:dyDescent="0.25">
      <c r="B15" s="8" t="s">
        <v>20</v>
      </c>
      <c r="C15" s="9">
        <v>1499</v>
      </c>
      <c r="D15" s="10">
        <v>6.932144525270649E-2</v>
      </c>
      <c r="E15" s="9">
        <v>1031</v>
      </c>
      <c r="F15" s="10">
        <v>7.8786489377961191E-2</v>
      </c>
      <c r="G15" s="9">
        <v>1298</v>
      </c>
      <c r="H15" s="10">
        <v>7.1753142654976829E-2</v>
      </c>
      <c r="I15" s="9">
        <v>893.2</v>
      </c>
      <c r="J15" s="10">
        <v>8.7316095605845842E-2</v>
      </c>
    </row>
    <row r="16" spans="2:10" x14ac:dyDescent="0.25">
      <c r="B16" s="8" t="s">
        <v>21</v>
      </c>
      <c r="C16" s="9">
        <v>1200</v>
      </c>
      <c r="D16" s="10">
        <v>5.5494152303700993E-2</v>
      </c>
      <c r="E16" s="9">
        <v>691.6</v>
      </c>
      <c r="F16" s="10">
        <v>5.2850374445972806E-2</v>
      </c>
      <c r="G16" s="9">
        <v>1295</v>
      </c>
      <c r="H16" s="10">
        <v>7.1587303342214942E-2</v>
      </c>
      <c r="I16" s="9">
        <v>643</v>
      </c>
      <c r="J16" s="10">
        <v>6.2857422161395962E-2</v>
      </c>
    </row>
    <row r="17" spans="2:10" x14ac:dyDescent="0.25">
      <c r="B17" s="8" t="s">
        <v>22</v>
      </c>
      <c r="C17" s="9">
        <v>202.8</v>
      </c>
      <c r="D17" s="10">
        <v>9.378511739325468E-3</v>
      </c>
      <c r="E17" s="9">
        <v>201.2</v>
      </c>
      <c r="F17" s="10">
        <v>1.5375210148250039E-2</v>
      </c>
      <c r="G17" s="9">
        <v>181.6</v>
      </c>
      <c r="H17" s="10">
        <v>1.003880639918628E-2</v>
      </c>
      <c r="I17" s="9">
        <v>184.8</v>
      </c>
      <c r="J17" s="10">
        <v>1.8065399090864659E-2</v>
      </c>
    </row>
    <row r="18" spans="2:10" x14ac:dyDescent="0.25">
      <c r="B18" s="8" t="s">
        <v>3</v>
      </c>
      <c r="C18" s="9">
        <v>139.59999999999997</v>
      </c>
      <c r="D18" s="10">
        <v>6.4558197179972144E-3</v>
      </c>
      <c r="E18" s="9">
        <v>178.89999999999998</v>
      </c>
      <c r="F18" s="10">
        <v>1.3671098884303842E-2</v>
      </c>
      <c r="G18" s="9">
        <v>168.39999999999995</v>
      </c>
      <c r="H18" s="10">
        <v>9.3091134230339715E-3</v>
      </c>
      <c r="I18" s="9">
        <v>208.90000000000003</v>
      </c>
      <c r="J18" s="10">
        <v>2.042133046580967E-2</v>
      </c>
    </row>
    <row r="19" spans="2:10" x14ac:dyDescent="0.25">
      <c r="B19" s="8" t="s">
        <v>13</v>
      </c>
      <c r="C19" s="9">
        <f>SUM(C11:C18)</f>
        <v>21623.899999999998</v>
      </c>
      <c r="D19" s="12">
        <f t="shared" ref="D19:J19" si="0">SUM(D11:D18)</f>
        <v>1</v>
      </c>
      <c r="E19" s="9">
        <f t="shared" si="0"/>
        <v>13086</v>
      </c>
      <c r="F19" s="12">
        <f t="shared" si="0"/>
        <v>1.0000000000000002</v>
      </c>
      <c r="G19" s="9">
        <f t="shared" si="0"/>
        <v>18089.8</v>
      </c>
      <c r="H19" s="12">
        <f t="shared" si="0"/>
        <v>0.99999999999999978</v>
      </c>
      <c r="I19" s="9">
        <f t="shared" si="0"/>
        <v>10229.499999999998</v>
      </c>
      <c r="J19" s="12">
        <f t="shared" si="0"/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4" t="s">
        <v>7</v>
      </c>
      <c r="C21" s="14"/>
      <c r="D21" s="14"/>
      <c r="E21" s="14"/>
      <c r="F21" s="14"/>
      <c r="G21" s="14"/>
      <c r="H21" s="14"/>
      <c r="I21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tabSelected="1" zoomScale="90" zoomScaleNormal="90" workbookViewId="0">
      <selection activeCell="F9" sqref="F9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7" t="s">
        <v>12</v>
      </c>
      <c r="C7" s="18"/>
      <c r="D7" s="19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ht="14.45" x14ac:dyDescent="0.3">
      <c r="B23" s="1" t="s">
        <v>23</v>
      </c>
      <c r="C23" s="2">
        <f>'Enero - Febrero 2014'!G19</f>
        <v>18089.8</v>
      </c>
      <c r="D23" s="2">
        <f>'Enero - Febrero 2014'!I19</f>
        <v>10229.499999999998</v>
      </c>
    </row>
    <row r="24" spans="2:9" x14ac:dyDescent="0.25">
      <c r="B24" s="1" t="s">
        <v>24</v>
      </c>
      <c r="C24" s="2">
        <f>'Enero - Febrero 2014'!C19</f>
        <v>21623.899999999998</v>
      </c>
      <c r="D24" s="2">
        <f>'Enero - Febrero 2014'!E19</f>
        <v>13086</v>
      </c>
    </row>
    <row r="25" spans="2:9" x14ac:dyDescent="0.25">
      <c r="B25" s="1" t="s">
        <v>11</v>
      </c>
      <c r="C25" s="3">
        <f>C23/C24-1</f>
        <v>-0.16343490304709141</v>
      </c>
      <c r="D25" s="3">
        <f>D23/D24-1</f>
        <v>-0.21828671863059768</v>
      </c>
    </row>
    <row r="28" spans="2:9" x14ac:dyDescent="0.25">
      <c r="B28" s="14" t="s">
        <v>7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2013-06-19T19:51:40Z</dcterms:created>
  <dcterms:modified xsi:type="dcterms:W3CDTF">2014-04-10T21:50:08Z</dcterms:modified>
</cp:coreProperties>
</file>