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nio 2014" sheetId="1" r:id="rId1"/>
    <sheet name="2000 - 2014" sheetId="2" r:id="rId2"/>
  </sheets>
  <definedNames>
    <definedName name="_xlnm._FilterDatabase" localSheetId="0" hidden="1">'Enero - Junio 2014'!$B$26:$G$51</definedName>
  </definedNames>
  <calcPr calcId="145621"/>
</workbook>
</file>

<file path=xl/calcChain.xml><?xml version="1.0" encoding="utf-8"?>
<calcChain xmlns="http://schemas.openxmlformats.org/spreadsheetml/2006/main">
  <c r="J19" i="1" l="1"/>
  <c r="H19" i="1"/>
  <c r="F19" i="1"/>
  <c r="D19" i="1"/>
  <c r="E19" i="1"/>
  <c r="G19" i="1"/>
  <c r="I19" i="1"/>
  <c r="C19" i="1"/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<sst xmlns="http://schemas.openxmlformats.org/spreadsheetml/2006/main" count="34" uniqueCount="25">
  <si>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</si>
  <si>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</si>
  <si>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</si>
  <si>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</si>
  <si>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</si>
  <si>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</si>
  <si>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</si>
  <si>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</si>
  <si>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</si>
  <si>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</si>
  <si>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</si>
  <si>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</si>
  <si>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</si>
  <si>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</si>
  <si>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Paraguay</t>
  </si>
  <si>
    <t>Vietnam</t>
  </si>
  <si>
    <t>Argentina</t>
  </si>
  <si>
    <t>India</t>
  </si>
  <si>
    <t>Pakistán</t>
  </si>
  <si>
    <t>Uruguay</t>
  </si>
  <si>
    <t>Brasil</t>
  </si>
  <si>
    <t>Enero a Junio 2013</t>
  </si>
  <si>
    <t>Enero a Junio 2014</t>
  </si>
  <si>
    <t>Ene - Jun 2014</t>
  </si>
  <si>
    <t>Ene - Jun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</si>
</sst>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1" fillId="0" borderId="1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G25" sqref="G25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2" t="s">
        <v>12</v>
      </c>
      <c r="C7" s="12"/>
      <c r="D7" s="12"/>
      <c r="E7" s="12"/>
      <c r="F7" s="12"/>
      <c r="G7" s="12"/>
      <c r="H7" s="12"/>
      <c r="I7" s="12"/>
      <c r="J7" s="12"/>
    </row>
    <row r="8" spans="2:10" ht="14.45" customHeight="1" x14ac:dyDescent="0.25">
      <c r="B8" s="11"/>
      <c r="C8" s="12" t="s">
        <v>21</v>
      </c>
      <c r="D8" s="12"/>
      <c r="E8" s="12"/>
      <c r="F8" s="12"/>
      <c r="G8" s="12" t="s">
        <v>22</v>
      </c>
      <c r="H8" s="12"/>
      <c r="I8" s="12"/>
      <c r="J8" s="12"/>
    </row>
    <row r="9" spans="2:10" x14ac:dyDescent="0.25">
      <c r="B9" s="14" t="s">
        <v>0</v>
      </c>
      <c r="C9" s="15" t="s">
        <v>4</v>
      </c>
      <c r="D9" s="15"/>
      <c r="E9" s="12" t="s">
        <v>5</v>
      </c>
      <c r="F9" s="12"/>
      <c r="G9" s="15" t="s">
        <v>4</v>
      </c>
      <c r="H9" s="15"/>
      <c r="I9" s="12" t="s">
        <v>5</v>
      </c>
      <c r="J9" s="12"/>
    </row>
    <row r="10" spans="2:10" x14ac:dyDescent="0.25">
      <c r="B10" s="14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12905.9</v>
      </c>
      <c r="D11" s="10">
        <v>0.30773687887624857</v>
      </c>
      <c r="E11" s="9">
        <v>7850.4</v>
      </c>
      <c r="F11" s="10">
        <v>0.31207985656984072</v>
      </c>
      <c r="G11" s="9">
        <v>11945.6</v>
      </c>
      <c r="H11" s="10">
        <v>0.26799118780650866</v>
      </c>
      <c r="I11" s="9">
        <v>7353.3</v>
      </c>
      <c r="J11" s="10">
        <v>0.29272807614680002</v>
      </c>
    </row>
    <row r="12" spans="2:10" x14ac:dyDescent="0.25">
      <c r="B12" s="8" t="s">
        <v>15</v>
      </c>
      <c r="C12" s="9">
        <v>10220</v>
      </c>
      <c r="D12" s="10">
        <v>0.24369248964545367</v>
      </c>
      <c r="E12" s="9">
        <v>5540.3</v>
      </c>
      <c r="F12" s="10">
        <v>0.22024559632042809</v>
      </c>
      <c r="G12" s="9">
        <v>9075.6</v>
      </c>
      <c r="H12" s="10">
        <v>0.20360474350863497</v>
      </c>
      <c r="I12" s="9">
        <v>4399.8999999999996</v>
      </c>
      <c r="J12" s="10">
        <v>0.17515595205394929</v>
      </c>
    </row>
    <row r="13" spans="2:10" x14ac:dyDescent="0.25">
      <c r="B13" s="8" t="s">
        <v>16</v>
      </c>
      <c r="C13" s="9">
        <v>13512.4</v>
      </c>
      <c r="D13" s="10">
        <v>0.3221986689907268</v>
      </c>
      <c r="E13" s="9">
        <v>8182.1</v>
      </c>
      <c r="F13" s="10">
        <v>0.3252660494293404</v>
      </c>
      <c r="G13" s="9">
        <v>7303</v>
      </c>
      <c r="H13" s="10">
        <v>0.16383770129176706</v>
      </c>
      <c r="I13" s="9">
        <v>4273.3</v>
      </c>
      <c r="J13" s="10">
        <v>0.17011612307373838</v>
      </c>
    </row>
    <row r="14" spans="2:10" x14ac:dyDescent="0.25">
      <c r="B14" s="8" t="s">
        <v>17</v>
      </c>
      <c r="C14" s="9">
        <v>808.5</v>
      </c>
      <c r="D14" s="10">
        <v>1.9278412708253354E-2</v>
      </c>
      <c r="E14" s="9">
        <v>453</v>
      </c>
      <c r="F14" s="10">
        <v>1.8008276651653145E-2</v>
      </c>
      <c r="G14" s="9">
        <v>5978.4</v>
      </c>
      <c r="H14" s="10">
        <v>0.1341212259896892</v>
      </c>
      <c r="I14" s="9">
        <v>2807.9</v>
      </c>
      <c r="J14" s="10">
        <v>0.11177990358241875</v>
      </c>
    </row>
    <row r="15" spans="2:10" x14ac:dyDescent="0.25">
      <c r="B15" s="8" t="s">
        <v>18</v>
      </c>
      <c r="C15" s="9">
        <v>1554</v>
      </c>
      <c r="D15" s="10">
        <v>3.7054611439240215E-2</v>
      </c>
      <c r="E15" s="9">
        <v>888.3</v>
      </c>
      <c r="F15" s="10">
        <v>3.5312918652678778E-2</v>
      </c>
      <c r="G15" s="9">
        <v>4459</v>
      </c>
      <c r="H15" s="10">
        <v>0.1000345488237696</v>
      </c>
      <c r="I15" s="9">
        <v>2120.1999999999998</v>
      </c>
      <c r="J15" s="10">
        <v>8.4403202242047157E-2</v>
      </c>
    </row>
    <row r="16" spans="2:10" x14ac:dyDescent="0.25">
      <c r="B16" s="8" t="s">
        <v>19</v>
      </c>
      <c r="C16" s="9">
        <v>2257.1</v>
      </c>
      <c r="D16" s="10">
        <v>5.3819796318860413E-2</v>
      </c>
      <c r="E16" s="9">
        <v>1562.9</v>
      </c>
      <c r="F16" s="10">
        <v>6.2130542116707953E-2</v>
      </c>
      <c r="G16" s="9">
        <v>2026</v>
      </c>
      <c r="H16" s="10">
        <v>4.5451894128046018E-2</v>
      </c>
      <c r="I16" s="9">
        <v>1409.9</v>
      </c>
      <c r="J16" s="10">
        <v>5.6126815791464155E-2</v>
      </c>
    </row>
    <row r="17" spans="2:10" x14ac:dyDescent="0.25">
      <c r="B17" s="8" t="s">
        <v>20</v>
      </c>
      <c r="C17" s="9">
        <v>242.8</v>
      </c>
      <c r="D17" s="10">
        <v>5.7894849790524608E-3</v>
      </c>
      <c r="E17" s="9">
        <v>193.8</v>
      </c>
      <c r="F17" s="10">
        <v>7.7042031238198231E-3</v>
      </c>
      <c r="G17" s="9">
        <v>1980.8</v>
      </c>
      <c r="H17" s="10">
        <v>4.4437863716107383E-2</v>
      </c>
      <c r="I17" s="9">
        <v>1324.6</v>
      </c>
      <c r="J17" s="10">
        <v>5.2731101636551113E-2</v>
      </c>
    </row>
    <row r="18" spans="2:10" x14ac:dyDescent="0.25">
      <c r="B18" s="8" t="s">
        <v>3</v>
      </c>
      <c r="C18" s="9">
        <v>437.40000000000003</v>
      </c>
      <c r="D18" s="10">
        <v>1.0429657042164526E-2</v>
      </c>
      <c r="E18" s="9">
        <v>484.30000000000007</v>
      </c>
      <c r="F18" s="10">
        <v>1.9252557135531166E-2</v>
      </c>
      <c r="G18" s="9">
        <v>1806.2</v>
      </c>
      <c r="H18" s="10">
        <v>4.0520834735477164E-2</v>
      </c>
      <c r="I18" s="9">
        <v>1430.799999999999</v>
      </c>
      <c r="J18" s="10">
        <v>5.6958825473031355E-2</v>
      </c>
    </row>
    <row r="19" spans="2:10" x14ac:dyDescent="0.25">
      <c r="B19" s="8" t="s">
        <v>13</v>
      </c>
      <c r="C19" s="9">
        <f>SUM(C11:C18)</f>
        <v>41938.100000000006</v>
      </c>
      <c r="D19" s="19">
        <f t="shared" ref="D19:J19" si="0">SUM(D11:D18)</f>
        <v>0.99999999999999989</v>
      </c>
      <c r="E19" s="9">
        <f t="shared" si="0"/>
        <v>25155.100000000002</v>
      </c>
      <c r="F19" s="19">
        <f t="shared" si="0"/>
        <v>1.0000000000000002</v>
      </c>
      <c r="G19" s="9">
        <f t="shared" si="0"/>
        <v>44574.6</v>
      </c>
      <c r="H19" s="19">
        <f t="shared" si="0"/>
        <v>1.0000000000000002</v>
      </c>
      <c r="I19" s="9">
        <f t="shared" si="0"/>
        <v>25119.9</v>
      </c>
      <c r="J19" s="19">
        <f t="shared" si="0"/>
        <v>1.0000000000000002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3" t="s">
        <v>7</v>
      </c>
      <c r="C21" s="13"/>
      <c r="D21" s="13"/>
      <c r="E21" s="13"/>
      <c r="F21" s="13"/>
      <c r="G21" s="13"/>
      <c r="H21" s="13"/>
      <c r="I21" s="13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zoomScale="90" zoomScaleNormal="90" workbookViewId="0">
      <selection activeCell="B23" sqref="B23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16" t="s">
        <v>12</v>
      </c>
      <c r="C7" s="17"/>
      <c r="D7" s="18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ht="14.45" x14ac:dyDescent="0.3">
      <c r="B23" s="1" t="s">
        <v>23</v>
      </c>
      <c r="C23" s="2">
        <f>'Enero - Junio 2014'!G19</f>
        <v>44574.6</v>
      </c>
      <c r="D23" s="2">
        <f>'Enero - Junio 2014'!I19</f>
        <v>25119.9</v>
      </c>
    </row>
    <row r="24" spans="2:9" x14ac:dyDescent="0.25">
      <c r="B24" s="1" t="s">
        <v>24</v>
      </c>
      <c r="C24" s="2">
        <f>'Enero - Junio 2014'!C19</f>
        <v>41938.100000000006</v>
      </c>
      <c r="D24" s="2">
        <f>'Enero - Junio 2014'!E19</f>
        <v>25155.100000000002</v>
      </c>
    </row>
    <row r="25" spans="2:9" x14ac:dyDescent="0.25">
      <c r="B25" s="1" t="s">
        <v>11</v>
      </c>
      <c r="C25" s="3">
        <f>C23/C24-1</f>
        <v>6.2866462715287286E-2</v>
      </c>
      <c r="D25" s="3">
        <f>D23/D24-1</f>
        <v>-1.3993186272366342E-3</v>
      </c>
    </row>
    <row r="28" spans="2:9" x14ac:dyDescent="0.25">
      <c r="B28" s="13" t="s">
        <v>7</v>
      </c>
      <c r="C28" s="13"/>
      <c r="D28" s="13"/>
      <c r="E28" s="13"/>
      <c r="F28" s="13"/>
      <c r="G28" s="13"/>
      <c r="H28" s="13"/>
      <c r="I28" s="13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2013-06-19T19:51:40Z</dcterms:created>
  <dcterms:modified xsi:type="dcterms:W3CDTF">2014-07-10T15:42:04Z</dcterms:modified>
</cp:coreProperties>
</file>