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julio" sheetId="1" r:id="rId1"/>
    <sheet name="2000 - 2016" sheetId="2" r:id="rId2"/>
  </sheets>
  <definedNames>
    <definedName name="_xlnm._FilterDatabase" localSheetId="0" hidden="1">'Enero - julio'!$B$24:$G$29</definedName>
  </definedNames>
  <calcPr calcId="145621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C19" i="1"/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<sst xmlns="http://schemas.openxmlformats.org/spreadsheetml/2006/main" count="34" uniqueCount="23">
  <si>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</si>
  <si>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</si>
  <si>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</si>
  <si>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</si>
  <si>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</si>
  <si>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</si>
  <si>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</si>
  <si>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</si>
  <si>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</si>
  <si>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</si>
  <si>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</si>
  <si>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</si>
  <si>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</si>
  <si>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</si>
  <si>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Enero - julio 2015</t>
  </si>
  <si>
    <t>Enero - julio 2016</t>
  </si>
  <si>
    <t>Argentina</t>
  </si>
  <si>
    <t>Paraguay</t>
  </si>
  <si>
    <t>Uruguay</t>
  </si>
  <si>
    <t>Pakistán</t>
  </si>
  <si>
    <t>Brasil</t>
  </si>
  <si>
    <t>Tailandia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</si>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</sst>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98637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tabSelected="1" zoomScale="90" zoomScaleNormal="90" workbookViewId="0">
      <selection activeCell="F28" sqref="F28"/>
    </sheetView>
  </sheetViews>
  <sheetFormatPr baseColWidth="10" defaultRowHeight="15" x14ac:dyDescent="0.25"/>
  <cols>
    <col min="1" max="1" width="10" customWidth="1"/>
    <col min="2" max="2" width="16.5703125" customWidth="1"/>
  </cols>
  <sheetData>
    <row r="7" spans="2:10" ht="14.45" customHeight="1" x14ac:dyDescent="0.25">
      <c r="B7" s="15" t="s">
        <v>12</v>
      </c>
      <c r="C7" s="15"/>
      <c r="D7" s="15"/>
      <c r="E7" s="15"/>
      <c r="F7" s="15"/>
      <c r="G7" s="15"/>
      <c r="H7" s="15"/>
      <c r="I7" s="15"/>
      <c r="J7" s="15"/>
    </row>
    <row r="8" spans="2:10" ht="14.45" customHeight="1" x14ac:dyDescent="0.25">
      <c r="B8" s="10"/>
      <c r="C8" s="17" t="s">
        <v>14</v>
      </c>
      <c r="D8" s="17"/>
      <c r="E8" s="17"/>
      <c r="F8" s="17"/>
      <c r="G8" s="17" t="s">
        <v>15</v>
      </c>
      <c r="H8" s="17"/>
      <c r="I8" s="17"/>
      <c r="J8" s="17"/>
    </row>
    <row r="9" spans="2:10" x14ac:dyDescent="0.25">
      <c r="B9" s="18" t="s">
        <v>0</v>
      </c>
      <c r="C9" s="19" t="s">
        <v>4</v>
      </c>
      <c r="D9" s="19"/>
      <c r="E9" s="15" t="s">
        <v>5</v>
      </c>
      <c r="F9" s="15"/>
      <c r="G9" s="19" t="s">
        <v>4</v>
      </c>
      <c r="H9" s="19"/>
      <c r="I9" s="15" t="s">
        <v>5</v>
      </c>
      <c r="J9" s="15"/>
    </row>
    <row r="10" spans="2:10" x14ac:dyDescent="0.25">
      <c r="B10" s="18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16</v>
      </c>
      <c r="C11" s="23">
        <v>19312.7</v>
      </c>
      <c r="D11" s="24">
        <v>0.27533207020485206</v>
      </c>
      <c r="E11" s="23">
        <v>10172</v>
      </c>
      <c r="F11" s="24">
        <v>0.27230114815141998</v>
      </c>
      <c r="G11" s="23">
        <v>31760.3</v>
      </c>
      <c r="H11" s="24">
        <v>0.60982508016359127</v>
      </c>
      <c r="I11" s="23">
        <v>12971.4</v>
      </c>
      <c r="J11" s="24">
        <v>0.54922832645284214</v>
      </c>
    </row>
    <row r="12" spans="2:10" x14ac:dyDescent="0.25">
      <c r="B12" s="8" t="s">
        <v>17</v>
      </c>
      <c r="C12" s="23">
        <v>14857</v>
      </c>
      <c r="D12" s="24">
        <v>0.21180925334279965</v>
      </c>
      <c r="E12" s="23">
        <v>7620.6</v>
      </c>
      <c r="F12" s="24">
        <v>0.20400099583196138</v>
      </c>
      <c r="G12" s="23">
        <v>7402.8</v>
      </c>
      <c r="H12" s="24">
        <v>0.14214012787772892</v>
      </c>
      <c r="I12" s="23">
        <v>3550.7</v>
      </c>
      <c r="J12" s="24">
        <v>0.15034190748385731</v>
      </c>
    </row>
    <row r="13" spans="2:10" x14ac:dyDescent="0.25">
      <c r="B13" s="8" t="s">
        <v>18</v>
      </c>
      <c r="C13" s="23">
        <v>7865.2</v>
      </c>
      <c r="D13" s="24">
        <v>0.11213045294418711</v>
      </c>
      <c r="E13" s="23">
        <v>5148.5</v>
      </c>
      <c r="F13" s="24">
        <v>0.13782367884954638</v>
      </c>
      <c r="G13" s="23">
        <v>4859.5</v>
      </c>
      <c r="H13" s="24">
        <v>9.330658013479004E-2</v>
      </c>
      <c r="I13" s="23">
        <v>2849.4</v>
      </c>
      <c r="J13" s="24">
        <v>0.12064782470625596</v>
      </c>
    </row>
    <row r="14" spans="2:10" x14ac:dyDescent="0.25">
      <c r="B14" s="8" t="s">
        <v>19</v>
      </c>
      <c r="C14" s="23">
        <v>11595</v>
      </c>
      <c r="D14" s="24">
        <v>0.16530445530791965</v>
      </c>
      <c r="E14" s="23">
        <v>5552.2</v>
      </c>
      <c r="F14" s="24">
        <v>0.14863059720471036</v>
      </c>
      <c r="G14" s="23">
        <v>2655.4</v>
      </c>
      <c r="H14" s="24">
        <v>5.0985964171194872E-2</v>
      </c>
      <c r="I14" s="23">
        <v>1091.0999999999999</v>
      </c>
      <c r="J14" s="24">
        <v>4.6198793267704027E-2</v>
      </c>
    </row>
    <row r="15" spans="2:10" x14ac:dyDescent="0.25">
      <c r="B15" s="8" t="s">
        <v>20</v>
      </c>
      <c r="C15" s="23">
        <v>3530</v>
      </c>
      <c r="D15" s="24">
        <v>5.0325547842773294E-2</v>
      </c>
      <c r="E15" s="23">
        <v>1956.5</v>
      </c>
      <c r="F15" s="24">
        <v>5.2374871840174315E-2</v>
      </c>
      <c r="G15" s="23">
        <v>2362</v>
      </c>
      <c r="H15" s="24">
        <v>4.5352431788944145E-2</v>
      </c>
      <c r="I15" s="23">
        <v>1165.5999999999999</v>
      </c>
      <c r="J15" s="24">
        <v>4.935323383084577E-2</v>
      </c>
    </row>
    <row r="16" spans="2:10" x14ac:dyDescent="0.25">
      <c r="B16" s="8" t="s">
        <v>21</v>
      </c>
      <c r="C16" s="23">
        <v>2402.6999999999998</v>
      </c>
      <c r="D16" s="24">
        <v>3.4254162550093878E-2</v>
      </c>
      <c r="E16" s="23">
        <v>1297.8</v>
      </c>
      <c r="F16" s="24">
        <v>3.4741686007757844E-2</v>
      </c>
      <c r="G16" s="23">
        <v>1542.5</v>
      </c>
      <c r="H16" s="24">
        <v>2.9617326856243159E-2</v>
      </c>
      <c r="I16" s="23">
        <v>677.6</v>
      </c>
      <c r="J16" s="24">
        <v>2.8690589605165663E-2</v>
      </c>
    </row>
    <row r="17" spans="2:10" x14ac:dyDescent="0.25">
      <c r="B17" s="8" t="s">
        <v>22</v>
      </c>
      <c r="C17" s="23">
        <v>2587</v>
      </c>
      <c r="D17" s="24">
        <v>3.6881640869477199E-2</v>
      </c>
      <c r="E17" s="23">
        <v>1279.3</v>
      </c>
      <c r="F17" s="24">
        <v>3.4246446994702279E-2</v>
      </c>
      <c r="G17" s="23">
        <v>665.5</v>
      </c>
      <c r="H17" s="24">
        <v>1.2778172462126303E-2</v>
      </c>
      <c r="I17" s="23">
        <v>304.60000000000002</v>
      </c>
      <c r="J17" s="24">
        <v>1.2897216047422463E-2</v>
      </c>
    </row>
    <row r="18" spans="2:10" x14ac:dyDescent="0.25">
      <c r="B18" s="8" t="s">
        <v>3</v>
      </c>
      <c r="C18" s="23">
        <v>7993.7</v>
      </c>
      <c r="D18" s="24">
        <v>0.11396241693789715</v>
      </c>
      <c r="E18" s="23">
        <v>4328.7999999999993</v>
      </c>
      <c r="F18" s="24">
        <v>0.11588057511972737</v>
      </c>
      <c r="G18" s="23">
        <v>833</v>
      </c>
      <c r="H18" s="24">
        <v>1.5994316545381228E-2</v>
      </c>
      <c r="I18" s="23">
        <v>1007.1</v>
      </c>
      <c r="J18" s="24">
        <v>4.2642108605906628E-2</v>
      </c>
    </row>
    <row r="19" spans="2:10" x14ac:dyDescent="0.25">
      <c r="B19" s="12" t="s">
        <v>13</v>
      </c>
      <c r="C19" s="25">
        <f>SUM(C11:C18)</f>
        <v>70143.299999999988</v>
      </c>
      <c r="D19" s="26">
        <f t="shared" ref="D19:J19" si="0">SUM(D11:D18)</f>
        <v>0.99999999999999989</v>
      </c>
      <c r="E19" s="25">
        <f t="shared" si="0"/>
        <v>37355.699999999997</v>
      </c>
      <c r="F19" s="26">
        <f t="shared" si="0"/>
        <v>0.99999999999999989</v>
      </c>
      <c r="G19" s="25">
        <f t="shared" si="0"/>
        <v>52081</v>
      </c>
      <c r="H19" s="26">
        <f t="shared" si="0"/>
        <v>0.99999999999999989</v>
      </c>
      <c r="I19" s="25">
        <f t="shared" si="0"/>
        <v>23617.499999999993</v>
      </c>
      <c r="J19" s="26">
        <f t="shared" si="0"/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6" t="s">
        <v>7</v>
      </c>
      <c r="C21" s="16"/>
      <c r="D21" s="16"/>
      <c r="E21" s="16"/>
      <c r="F21" s="16"/>
      <c r="G21" s="16"/>
      <c r="H21" s="16"/>
      <c r="I21" s="16"/>
    </row>
    <row r="27" spans="2:10" x14ac:dyDescent="0.25">
      <c r="B27" s="27"/>
    </row>
    <row r="28" spans="2:10" x14ac:dyDescent="0.25">
      <c r="B28" s="27"/>
    </row>
    <row r="29" spans="2:10" x14ac:dyDescent="0.25">
      <c r="B29" s="27"/>
    </row>
    <row r="30" spans="2:10" x14ac:dyDescent="0.25">
      <c r="B30" s="27"/>
    </row>
    <row r="31" spans="2:10" x14ac:dyDescent="0.25">
      <c r="B31" s="27"/>
    </row>
    <row r="32" spans="2:10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J23" sqref="J23"/>
    </sheetView>
  </sheetViews>
  <sheetFormatPr baseColWidth="10" defaultRowHeight="15" x14ac:dyDescent="0.25"/>
  <cols>
    <col min="2" max="2" width="18.5703125" customWidth="1"/>
  </cols>
  <sheetData>
    <row r="7" spans="2:4" ht="14.45" x14ac:dyDescent="0.3">
      <c r="B7" s="20" t="s">
        <v>12</v>
      </c>
      <c r="C7" s="21"/>
      <c r="D7" s="22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4" t="s">
        <v>15</v>
      </c>
      <c r="C25" s="2">
        <f>'Enero - julio'!G19</f>
        <v>52081</v>
      </c>
      <c r="D25" s="2">
        <f>'Enero - julio'!I19</f>
        <v>23617.499999999993</v>
      </c>
      <c r="F25" s="11"/>
      <c r="G25" s="11"/>
    </row>
    <row r="26" spans="2:9" x14ac:dyDescent="0.25">
      <c r="B26" s="14" t="s">
        <v>14</v>
      </c>
      <c r="C26" s="2">
        <f>'Enero - julio'!C19</f>
        <v>70143.299999999988</v>
      </c>
      <c r="D26" s="2">
        <f>'Enero - julio'!E19</f>
        <v>37355.699999999997</v>
      </c>
      <c r="F26" s="11"/>
      <c r="G26" s="11"/>
    </row>
    <row r="27" spans="2:9" x14ac:dyDescent="0.25">
      <c r="B27" s="1" t="s">
        <v>11</v>
      </c>
      <c r="C27" s="13">
        <f>C25/C26-1</f>
        <v>-0.25750570617578572</v>
      </c>
      <c r="D27" s="3">
        <f>D25/D26-1</f>
        <v>-0.36776716806270549</v>
      </c>
    </row>
    <row r="30" spans="2:9" x14ac:dyDescent="0.25">
      <c r="B30" s="16" t="s">
        <v>7</v>
      </c>
      <c r="C30" s="16"/>
      <c r="D30" s="16"/>
      <c r="E30" s="16"/>
      <c r="F30" s="16"/>
      <c r="G30" s="16"/>
      <c r="H30" s="16"/>
      <c r="I30" s="16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julio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2016-08-22T19:36:36Z</dcterms:modified>
</cp:coreProperties>
</file>