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0\"/>
    </mc:Choice>
  </mc:AlternateContent>
  <xr:revisionPtr revIDLastSave="0" documentId="13_ncr:1_{5186D2B6-6C1A-4B03-A45B-DC0A0EB2CA6A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enero 2021" sheetId="1" r:id="rId1"/>
    <sheet name="2000 - 2021" sheetId="2" r:id="rId2"/>
  </sheets>
  <definedNames>
    <definedName name="_xlnm._FilterDatabase" localSheetId="0" hidden="1">'Enero - enero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D30" i="2" s="1"/>
  <c r="H19" i="1"/>
  <c r="G19" i="1"/>
  <c r="C30" i="2" s="1"/>
  <c r="F19" i="1"/>
  <c r="E19" i="1"/>
  <c r="D19" i="1"/>
  <c r="C19" i="1"/>
  <c r="D31" i="2" l="1"/>
  <c r="C31" i="2"/>
  <c r="C32" i="2" l="1"/>
  <c r="D32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<sst xmlns="http://schemas.openxmlformats.org/spreadsheetml/2006/main" count="34" uniqueCount="23">
  <si>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</si>
  <si>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</si>
  <si>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</si>
  <si>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</si>
  <si>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</si>
  <si>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</si>
  <si>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</si>
  <si>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</si>
  <si>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</si>
  <si>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</si>
  <si>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</si>
  <si>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</si>
  <si>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</si>
  <si>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</si>
  <si>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</si>
  <si>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</si>
  <si>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</si>
  <si>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</si>
  <si>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</si>
  <si>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</si>
  <si>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Enero - enero 2020</t>
  </si>
  <si>
    <t>Enero - enero 2021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</si>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</sst>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D29" sqref="D29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19</v>
      </c>
      <c r="C11" s="13"/>
      <c r="D11" s="18">
        <v>0</v>
      </c>
      <c r="E11" s="13"/>
      <c r="F11" s="18">
        <v>0</v>
      </c>
      <c r="G11" s="13">
        <v>3588</v>
      </c>
      <c r="H11" s="18">
        <v>0.43308315981239331</v>
      </c>
      <c r="I11" s="13">
        <v>1538.9680000000001</v>
      </c>
      <c r="J11" s="18">
        <v>0.35429438354603332</v>
      </c>
    </row>
    <row r="12" spans="2:10" s="14" customFormat="1" ht="20.25" customHeight="1" x14ac:dyDescent="0.25">
      <c r="B12" s="16" t="s">
        <v>14</v>
      </c>
      <c r="C12" s="13">
        <v>3683.4</v>
      </c>
      <c r="D12" s="18">
        <v>0.41844502583898602</v>
      </c>
      <c r="E12" s="13">
        <v>1682.2220000000002</v>
      </c>
      <c r="F12" s="18">
        <v>0.39335270218922636</v>
      </c>
      <c r="G12" s="13">
        <v>2671.3999999999996</v>
      </c>
      <c r="H12" s="18">
        <v>0.32244658671204779</v>
      </c>
      <c r="I12" s="13">
        <v>1540.184</v>
      </c>
      <c r="J12" s="18">
        <v>0.35457432566984093</v>
      </c>
    </row>
    <row r="13" spans="2:10" s="14" customFormat="1" ht="20.25" customHeight="1" x14ac:dyDescent="0.25">
      <c r="B13" s="16" t="s">
        <v>15</v>
      </c>
      <c r="C13" s="13">
        <v>2826.6400000000003</v>
      </c>
      <c r="D13" s="18">
        <v>0.32111458104944118</v>
      </c>
      <c r="E13" s="13">
        <v>1355.9389999999999</v>
      </c>
      <c r="F13" s="18">
        <v>0.31705819425364623</v>
      </c>
      <c r="G13" s="13">
        <v>1233.4000000000001</v>
      </c>
      <c r="H13" s="18">
        <v>0.14887535376605518</v>
      </c>
      <c r="I13" s="13">
        <v>756.327</v>
      </c>
      <c r="J13" s="18">
        <v>0.1741182456192856</v>
      </c>
    </row>
    <row r="14" spans="2:10" s="14" customFormat="1" ht="20.25" customHeight="1" x14ac:dyDescent="0.25">
      <c r="B14" s="16" t="s">
        <v>16</v>
      </c>
      <c r="C14" s="13">
        <v>1064</v>
      </c>
      <c r="D14" s="18">
        <v>0.12087351563573903</v>
      </c>
      <c r="E14" s="13">
        <v>556.86400000000003</v>
      </c>
      <c r="F14" s="18">
        <v>0.13021108935200071</v>
      </c>
      <c r="G14" s="13">
        <v>360.00200000000001</v>
      </c>
      <c r="H14" s="18">
        <v>4.3453401253840923E-2</v>
      </c>
      <c r="I14" s="13">
        <v>255.19900000000001</v>
      </c>
      <c r="J14" s="18">
        <v>5.8750781294064698E-2</v>
      </c>
    </row>
    <row r="15" spans="2:10" s="14" customFormat="1" ht="20.25" customHeight="1" x14ac:dyDescent="0.25">
      <c r="B15" s="16" t="s">
        <v>18</v>
      </c>
      <c r="C15" s="13"/>
      <c r="D15" s="18">
        <v>0</v>
      </c>
      <c r="E15" s="13"/>
      <c r="F15" s="18">
        <v>0</v>
      </c>
      <c r="G15" s="13">
        <v>330</v>
      </c>
      <c r="H15" s="18">
        <v>3.9832063193447551E-2</v>
      </c>
      <c r="I15" s="13">
        <v>152.46</v>
      </c>
      <c r="J15" s="18">
        <v>3.5098664634630634E-2</v>
      </c>
    </row>
    <row r="16" spans="2:10" s="14" customFormat="1" ht="20.25" customHeight="1" x14ac:dyDescent="0.25">
      <c r="B16" s="16" t="s">
        <v>22</v>
      </c>
      <c r="C16" s="13">
        <v>57.153999999999996</v>
      </c>
      <c r="D16" s="18">
        <v>6.4928617600047258E-3</v>
      </c>
      <c r="E16" s="13">
        <v>81.899000000000001</v>
      </c>
      <c r="F16" s="18">
        <v>1.9150381433957853E-2</v>
      </c>
      <c r="G16" s="13">
        <v>50.764000000000003</v>
      </c>
      <c r="H16" s="18">
        <v>6.1273783513702161E-3</v>
      </c>
      <c r="I16" s="13">
        <v>59.741999999999997</v>
      </c>
      <c r="J16" s="18">
        <v>1.375353812542374E-2</v>
      </c>
    </row>
    <row r="17" spans="2:10" s="14" customFormat="1" ht="20.25" customHeight="1" x14ac:dyDescent="0.25">
      <c r="B17" s="16" t="s">
        <v>17</v>
      </c>
      <c r="C17" s="13">
        <v>423</v>
      </c>
      <c r="D17" s="18">
        <v>4.8054038640900007E-2</v>
      </c>
      <c r="E17" s="13">
        <v>198.51900000000001</v>
      </c>
      <c r="F17" s="18">
        <v>4.6419548124981731E-2</v>
      </c>
      <c r="G17" s="13">
        <v>23</v>
      </c>
      <c r="H17" s="18">
        <v>2.7761741013614958E-3</v>
      </c>
      <c r="I17" s="13">
        <v>19.007999999999999</v>
      </c>
      <c r="J17" s="18">
        <v>4.3759374089929106E-3</v>
      </c>
    </row>
    <row r="18" spans="2:10" s="14" customFormat="1" ht="20.25" customHeight="1" x14ac:dyDescent="0.25">
      <c r="B18" s="16" t="s">
        <v>3</v>
      </c>
      <c r="C18" s="13">
        <v>748.39599999999996</v>
      </c>
      <c r="D18" s="18">
        <v>8.5019977074929087E-2</v>
      </c>
      <c r="E18" s="13">
        <v>401.18200000000002</v>
      </c>
      <c r="F18" s="18">
        <v>9.3808084646187118E-2</v>
      </c>
      <c r="G18" s="13">
        <v>28.217000000000006</v>
      </c>
      <c r="H18" s="18">
        <v>3.4058828094833621E-3</v>
      </c>
      <c r="I18" s="13">
        <v>21.867000000000001</v>
      </c>
      <c r="J18" s="18">
        <v>5.0341237017281128E-3</v>
      </c>
    </row>
    <row r="19" spans="2:10" s="14" customFormat="1" ht="20.25" customHeight="1" x14ac:dyDescent="0.25">
      <c r="B19" s="17" t="s">
        <v>13</v>
      </c>
      <c r="C19" s="15">
        <f>SUM(C11:C18)</f>
        <v>8802.590000000002</v>
      </c>
      <c r="D19" s="19">
        <f t="shared" ref="D19:J19" si="0">SUM(D11:D18)</f>
        <v>1</v>
      </c>
      <c r="E19" s="15">
        <f t="shared" si="0"/>
        <v>4276.625</v>
      </c>
      <c r="F19" s="19">
        <f t="shared" si="0"/>
        <v>1</v>
      </c>
      <c r="G19" s="15">
        <f t="shared" si="0"/>
        <v>8284.7829999999994</v>
      </c>
      <c r="H19" s="19">
        <f t="shared" si="0"/>
        <v>0.99999999999999989</v>
      </c>
      <c r="I19" s="15">
        <f t="shared" si="0"/>
        <v>4343.7550000000001</v>
      </c>
      <c r="J19" s="19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B32" sqref="B3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7">
        <v>2019</v>
      </c>
      <c r="C29" s="1">
        <v>166988.25599999996</v>
      </c>
      <c r="D29" s="1">
        <v>88358.64</v>
      </c>
    </row>
    <row r="30" spans="2:7" x14ac:dyDescent="0.25">
      <c r="B30" s="9" t="s">
        <v>21</v>
      </c>
      <c r="C30" s="10">
        <f>'Enero - enero 2021'!G19</f>
        <v>8284.7829999999994</v>
      </c>
      <c r="D30" s="10">
        <f>'Enero - enero 2021'!I19</f>
        <v>4343.7550000000001</v>
      </c>
      <c r="F30" s="6"/>
      <c r="G30" s="6"/>
    </row>
    <row r="31" spans="2:7" x14ac:dyDescent="0.25">
      <c r="B31" s="9" t="s">
        <v>20</v>
      </c>
      <c r="C31" s="10">
        <f>'Enero - enero 2021'!C19</f>
        <v>8802.590000000002</v>
      </c>
      <c r="D31" s="10">
        <f>'Enero - enero 2021'!E19</f>
        <v>4276.625</v>
      </c>
      <c r="F31" s="6"/>
      <c r="G31" s="6"/>
    </row>
    <row r="32" spans="2:7" x14ac:dyDescent="0.25">
      <c r="B32" s="8" t="s">
        <v>11</v>
      </c>
      <c r="C32" s="11">
        <f>C30/C31-1</f>
        <v>-5.8824391457514502E-2</v>
      </c>
      <c r="D32" s="12">
        <f>D30/D31-1</f>
        <v>1.5696957296933878E-2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enero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2021-03-04T21:14:08Z</dcterms:modified>
</cp:coreProperties>
</file>