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9\Diciembre_2019\"/>
    </mc:Choice>
  </mc:AlternateContent>
  <xr:revisionPtr revIDLastSave="0" documentId="13_ncr:1_{59370076-DF8C-44A5-9BFE-BC66F7DA8F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diciembre 2019" sheetId="1" r:id="rId1"/>
    <sheet name="2000 - 2019" sheetId="2" r:id="rId2"/>
  </sheets>
  <definedNames>
    <definedName name="_xlnm._FilterDatabase" localSheetId="0" hidden="1">'Enero - diciembre 2019'!$B$24:$G$29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 l="1"/>
  <c r="C29" i="2"/>
  <c r="C30" i="2" l="1"/>
  <c r="D30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<sst xmlns="http://schemas.openxmlformats.org/spreadsheetml/2006/main" count="34" uniqueCount="23">
  <si>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</si>
  <si>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</si>
  <si>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</si>
  <si>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</si>
  <si>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</si>
  <si>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</si>
  <si>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</si>
  <si>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</si>
  <si>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</si>
  <si>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</si>
  <si>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</si>
  <si>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</si>
  <si>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</si>
  <si>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</si>
  <si>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</si>
  <si>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</si>
  <si>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</si>
  <si>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</si>
  <si>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Pakistán</t>
  </si>
  <si>
    <t>Tailandia</t>
  </si>
  <si>
    <t>Vietnam</t>
  </si>
  <si>
    <t>Enero - diciembre 2018</t>
  </si>
  <si>
    <t>Enero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</si>
</sst>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B21" sqref="B21:I21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21</v>
      </c>
      <c r="D8" s="19"/>
      <c r="E8" s="19"/>
      <c r="F8" s="19"/>
      <c r="G8" s="19" t="s">
        <v>22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88672.060000000012</v>
      </c>
      <c r="D11" s="8">
        <v>0.65272573465456607</v>
      </c>
      <c r="E11" s="7">
        <v>42267.740000000005</v>
      </c>
      <c r="F11" s="8">
        <v>0.62910867174960661</v>
      </c>
      <c r="G11" s="7">
        <v>90044.385000000009</v>
      </c>
      <c r="H11" s="8">
        <v>0.71426669922646158</v>
      </c>
      <c r="I11" s="7">
        <v>39864.938999999998</v>
      </c>
      <c r="J11" s="8">
        <v>0.66905400067044796</v>
      </c>
    </row>
    <row r="12" spans="2:10" x14ac:dyDescent="0.25">
      <c r="B12" s="10" t="s">
        <v>15</v>
      </c>
      <c r="C12" s="7">
        <v>24588.940999999999</v>
      </c>
      <c r="D12" s="8">
        <v>0.18100216210836625</v>
      </c>
      <c r="E12" s="7">
        <v>11593.663</v>
      </c>
      <c r="F12" s="8">
        <v>0.17255888132752212</v>
      </c>
      <c r="G12" s="7">
        <v>20074.163</v>
      </c>
      <c r="H12" s="8">
        <v>0.15923598285161217</v>
      </c>
      <c r="I12" s="7">
        <v>9547.4869999999992</v>
      </c>
      <c r="J12" s="8">
        <v>0.16023564901727538</v>
      </c>
    </row>
    <row r="13" spans="2:10" x14ac:dyDescent="0.25">
      <c r="B13" s="10" t="s">
        <v>17</v>
      </c>
      <c r="C13" s="7">
        <v>6488.5839999999998</v>
      </c>
      <c r="D13" s="8">
        <v>4.7763249870002598E-2</v>
      </c>
      <c r="E13" s="7">
        <v>3900.9019999999996</v>
      </c>
      <c r="F13" s="8">
        <v>5.8060622021555527E-2</v>
      </c>
      <c r="G13" s="7">
        <v>6673.1660000000002</v>
      </c>
      <c r="H13" s="8">
        <v>5.2934119681202214E-2</v>
      </c>
      <c r="I13" s="7">
        <v>4181.0590000000002</v>
      </c>
      <c r="J13" s="8">
        <v>7.0170789700422787E-2</v>
      </c>
    </row>
    <row r="14" spans="2:10" x14ac:dyDescent="0.25">
      <c r="B14" s="10" t="s">
        <v>18</v>
      </c>
      <c r="C14" s="7">
        <v>4620.96</v>
      </c>
      <c r="D14" s="8">
        <v>3.4015444220077476E-2</v>
      </c>
      <c r="E14" s="7">
        <v>2060.6480000000001</v>
      </c>
      <c r="F14" s="8">
        <v>3.0670471764600693E-2</v>
      </c>
      <c r="G14" s="7">
        <v>2912.5</v>
      </c>
      <c r="H14" s="8">
        <v>2.3103070352438627E-2</v>
      </c>
      <c r="I14" s="7">
        <v>1521.1599999999999</v>
      </c>
      <c r="J14" s="8">
        <v>2.5529656113605456E-2</v>
      </c>
    </row>
    <row r="15" spans="2:10" x14ac:dyDescent="0.25">
      <c r="B15" s="10" t="s">
        <v>16</v>
      </c>
      <c r="C15" s="7">
        <v>7155.585</v>
      </c>
      <c r="D15" s="8">
        <v>5.267312472506213E-2</v>
      </c>
      <c r="E15" s="7">
        <v>3818.181</v>
      </c>
      <c r="F15" s="8">
        <v>5.6829411210762265E-2</v>
      </c>
      <c r="G15" s="7">
        <v>2734.5420000000004</v>
      </c>
      <c r="H15" s="8">
        <v>2.1691439041269779E-2</v>
      </c>
      <c r="I15" s="7">
        <v>1396.826</v>
      </c>
      <c r="J15" s="8">
        <v>2.3442956316589353E-2</v>
      </c>
    </row>
    <row r="16" spans="2:10" x14ac:dyDescent="0.25">
      <c r="B16" s="10" t="s">
        <v>19</v>
      </c>
      <c r="C16" s="7">
        <v>2379.54</v>
      </c>
      <c r="D16" s="8">
        <v>1.7516081104238763E-2</v>
      </c>
      <c r="E16" s="7">
        <v>1211.9690000000001</v>
      </c>
      <c r="F16" s="8">
        <v>1.8038821280525027E-2</v>
      </c>
      <c r="G16" s="7">
        <v>1089.951</v>
      </c>
      <c r="H16" s="8">
        <v>8.6459106038492134E-3</v>
      </c>
      <c r="I16" s="7">
        <v>601.20799999999997</v>
      </c>
      <c r="J16" s="8">
        <v>1.0090084864674663E-2</v>
      </c>
    </row>
    <row r="17" spans="2:10" x14ac:dyDescent="0.25">
      <c r="B17" s="10" t="s">
        <v>20</v>
      </c>
      <c r="C17" s="7">
        <v>434.22199999999998</v>
      </c>
      <c r="D17" s="8">
        <v>3.1963605441575954E-3</v>
      </c>
      <c r="E17" s="7">
        <v>456.43299999999999</v>
      </c>
      <c r="F17" s="8">
        <v>6.7935015776260611E-3</v>
      </c>
      <c r="G17" s="7">
        <v>1083.31</v>
      </c>
      <c r="H17" s="8">
        <v>8.5932316372533176E-3</v>
      </c>
      <c r="I17" s="7">
        <v>724.899</v>
      </c>
      <c r="J17" s="8">
        <v>1.2165993180925401E-2</v>
      </c>
    </row>
    <row r="18" spans="2:10" x14ac:dyDescent="0.25">
      <c r="B18" s="10" t="s">
        <v>3</v>
      </c>
      <c r="C18" s="7">
        <v>1508.9879999999998</v>
      </c>
      <c r="D18" s="8">
        <v>1.1107842773528937E-2</v>
      </c>
      <c r="E18" s="7">
        <v>1877.1709999999998</v>
      </c>
      <c r="F18" s="8">
        <v>2.793961906780161E-2</v>
      </c>
      <c r="G18" s="7">
        <v>1453.4780000000001</v>
      </c>
      <c r="H18" s="8">
        <v>1.1529546605913061E-2</v>
      </c>
      <c r="I18" s="7">
        <v>1746.4599999999996</v>
      </c>
      <c r="J18" s="8">
        <v>2.931087013605892E-2</v>
      </c>
    </row>
    <row r="19" spans="2:10" x14ac:dyDescent="0.25">
      <c r="B19" s="11" t="s">
        <v>13</v>
      </c>
      <c r="C19" s="9">
        <v>135848.88000000006</v>
      </c>
      <c r="D19" s="12">
        <v>0.99999999999999989</v>
      </c>
      <c r="E19" s="9">
        <v>67186.706999999995</v>
      </c>
      <c r="F19" s="12">
        <v>0.99999999999999978</v>
      </c>
      <c r="G19" s="9">
        <v>126065.49500000001</v>
      </c>
      <c r="H19" s="12">
        <v>1</v>
      </c>
      <c r="I19" s="9">
        <v>59584.038</v>
      </c>
      <c r="J19" s="12"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3"/>
  <sheetViews>
    <sheetView showGridLines="0" zoomScale="90" zoomScaleNormal="90" workbookViewId="0">
      <selection activeCell="H26" sqref="H2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3" t="s">
        <v>22</v>
      </c>
      <c r="C28" s="14">
        <f>'Enero - diciembre 2019'!G19</f>
        <v>126065.49500000001</v>
      </c>
      <c r="D28" s="14">
        <f>'Enero - diciembre 2019'!I19</f>
        <v>59584.038</v>
      </c>
      <c r="F28" s="6"/>
      <c r="G28" s="6"/>
    </row>
    <row r="29" spans="2:7" x14ac:dyDescent="0.25">
      <c r="B29" s="13" t="s">
        <v>21</v>
      </c>
      <c r="C29" s="14">
        <f>'Enero - diciembre 2019'!C19</f>
        <v>135848.88000000006</v>
      </c>
      <c r="D29" s="14">
        <f>'Enero - diciembre 2019'!E19</f>
        <v>67186.706999999995</v>
      </c>
      <c r="F29" s="6"/>
      <c r="G29" s="6"/>
    </row>
    <row r="30" spans="2:7" x14ac:dyDescent="0.25">
      <c r="B30" s="11" t="s">
        <v>11</v>
      </c>
      <c r="C30" s="15">
        <f>C28/C29-1</f>
        <v>-7.2016677649459071E-2</v>
      </c>
      <c r="D30" s="16">
        <f>D28/D29-1</f>
        <v>-0.11315733929332172</v>
      </c>
    </row>
    <row r="33" spans="2:9" x14ac:dyDescent="0.25">
      <c r="B33" s="18" t="s">
        <v>7</v>
      </c>
      <c r="C33" s="18"/>
      <c r="D33" s="18"/>
      <c r="E33" s="18"/>
      <c r="F33" s="18"/>
      <c r="G33" s="18"/>
      <c r="H33" s="18"/>
      <c r="I33" s="18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2020-01-16T21:17:14Z</dcterms:modified>
</cp:coreProperties>
</file>