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9\agosto_2019\"/>
    </mc:Choice>
  </mc:AlternateContent>
  <xr:revisionPtr revIDLastSave="0" documentId="13_ncr:1_{7A713521-8F23-460A-8DE3-0CFD2D46832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Enero - agosto 2019" sheetId="1" r:id="rId1"/>
    <sheet name="2000 - 2019" sheetId="2" r:id="rId2"/>
  </sheets>
  <definedNames>
    <definedName name="_xlnm._FilterDatabase" localSheetId="0" hidden="1">'Enero - agosto 2019'!$B$24:$G$29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 l="1"/>
  <c r="C29" i="2"/>
  <c r="C30" i="2" l="1"/>
  <c r="D30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<sst xmlns="http://schemas.openxmlformats.org/spreadsheetml/2006/main" count="34" uniqueCount="23">
  <si>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</si>
  <si>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</si>
  <si>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</si>
  <si>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</si>
  <si>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</si>
  <si>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</si>
  <si>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</si>
  <si>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</si>
  <si>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</si>
  <si>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</si>
  <si>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</si>
  <si>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</si>
  <si>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</si>
  <si>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</si>
  <si>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</si>
  <si>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</si>
  <si>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</si>
  <si>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</si>
  <si>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Pakistán</t>
  </si>
  <si>
    <t>Tailandia</t>
  </si>
  <si>
    <t>Vietnam</t>
  </si>
  <si>
    <t>Enero - agosto 2019</t>
  </si>
  <si>
    <t>Enero -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</si>
</sst>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I12" sqref="I12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22</v>
      </c>
      <c r="D8" s="19"/>
      <c r="E8" s="19"/>
      <c r="F8" s="19"/>
      <c r="G8" s="19" t="s">
        <v>21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60072.5</v>
      </c>
      <c r="D11" s="8">
        <v>0.6071179520349278</v>
      </c>
      <c r="E11" s="7">
        <v>28783.8</v>
      </c>
      <c r="F11" s="8">
        <v>0.59023351952557879</v>
      </c>
      <c r="G11" s="7">
        <v>61975.3</v>
      </c>
      <c r="H11" s="8">
        <v>0.74874897005985142</v>
      </c>
      <c r="I11" s="7">
        <v>27609.8</v>
      </c>
      <c r="J11" s="8">
        <v>0.70672765575125873</v>
      </c>
    </row>
    <row r="12" spans="2:10" x14ac:dyDescent="0.25">
      <c r="B12" s="10" t="s">
        <v>15</v>
      </c>
      <c r="C12" s="7">
        <v>21411.200000000001</v>
      </c>
      <c r="D12" s="8">
        <v>0.21639059294369714</v>
      </c>
      <c r="E12" s="7">
        <v>10030.700000000001</v>
      </c>
      <c r="F12" s="8">
        <v>0.20568706579066087</v>
      </c>
      <c r="G12" s="7">
        <v>10493.9</v>
      </c>
      <c r="H12" s="8">
        <v>0.12678110177620883</v>
      </c>
      <c r="I12" s="7">
        <v>5013</v>
      </c>
      <c r="J12" s="8">
        <v>0.128317689308907</v>
      </c>
    </row>
    <row r="13" spans="2:10" x14ac:dyDescent="0.25">
      <c r="B13" s="10" t="s">
        <v>17</v>
      </c>
      <c r="C13" s="7">
        <v>4868.6000000000004</v>
      </c>
      <c r="D13" s="8">
        <v>4.9204119377040237E-2</v>
      </c>
      <c r="E13" s="7">
        <v>2872.3</v>
      </c>
      <c r="F13" s="8">
        <v>5.8898676968757432E-2</v>
      </c>
      <c r="G13" s="7">
        <v>3373</v>
      </c>
      <c r="H13" s="8">
        <v>4.0750593801270489E-2</v>
      </c>
      <c r="I13" s="7">
        <v>2220.6</v>
      </c>
      <c r="J13" s="8">
        <v>5.6840666443119657E-2</v>
      </c>
    </row>
    <row r="14" spans="2:10" x14ac:dyDescent="0.25">
      <c r="B14" s="10" t="s">
        <v>18</v>
      </c>
      <c r="C14" s="7">
        <v>4496</v>
      </c>
      <c r="D14" s="8">
        <v>4.5438467058122024E-2</v>
      </c>
      <c r="E14" s="7">
        <v>1892.7</v>
      </c>
      <c r="F14" s="8">
        <v>3.8811240434065794E-2</v>
      </c>
      <c r="G14" s="7">
        <v>2541.5</v>
      </c>
      <c r="H14" s="8">
        <v>3.0704901911037339E-2</v>
      </c>
      <c r="I14" s="7">
        <v>1190.2</v>
      </c>
      <c r="J14" s="8">
        <v>3.0465532378907062E-2</v>
      </c>
    </row>
    <row r="15" spans="2:10" x14ac:dyDescent="0.25">
      <c r="B15" s="10" t="s">
        <v>16</v>
      </c>
      <c r="C15" s="7">
        <v>5361.3</v>
      </c>
      <c r="D15" s="8">
        <v>5.4183552811100898E-2</v>
      </c>
      <c r="E15" s="7">
        <v>2870.3</v>
      </c>
      <c r="F15" s="8">
        <v>5.8857665460928334E-2</v>
      </c>
      <c r="G15" s="7">
        <v>1607.1</v>
      </c>
      <c r="H15" s="8">
        <v>1.9416032996745269E-2</v>
      </c>
      <c r="I15" s="7">
        <v>831.4</v>
      </c>
      <c r="J15" s="8">
        <v>2.1281333910118744E-2</v>
      </c>
    </row>
    <row r="16" spans="2:10" x14ac:dyDescent="0.25">
      <c r="B16" s="10" t="s">
        <v>19</v>
      </c>
      <c r="C16" s="7">
        <v>1482.8</v>
      </c>
      <c r="D16" s="8">
        <v>1.4985800479044336E-2</v>
      </c>
      <c r="E16" s="7">
        <v>774.6</v>
      </c>
      <c r="F16" s="8">
        <v>1.5883756982209209E-2</v>
      </c>
      <c r="G16" s="7">
        <v>1062.4000000000001</v>
      </c>
      <c r="H16" s="8">
        <v>1.283528931351016E-2</v>
      </c>
      <c r="I16" s="7">
        <v>568.6</v>
      </c>
      <c r="J16" s="8">
        <v>1.4554446068430983E-2</v>
      </c>
    </row>
    <row r="17" spans="2:10" x14ac:dyDescent="0.25">
      <c r="B17" s="10" t="s">
        <v>20</v>
      </c>
      <c r="C17" s="7">
        <v>263.2</v>
      </c>
      <c r="D17" s="8">
        <v>2.6600099042921968E-3</v>
      </c>
      <c r="E17" s="7">
        <v>323.60000000000002</v>
      </c>
      <c r="F17" s="8">
        <v>6.6356619667478694E-3</v>
      </c>
      <c r="G17" s="7">
        <v>660.3</v>
      </c>
      <c r="H17" s="8">
        <v>7.9773546062789514E-3</v>
      </c>
      <c r="I17" s="7">
        <v>406.6</v>
      </c>
      <c r="J17" s="8">
        <v>1.04077343851988E-2</v>
      </c>
    </row>
    <row r="18" spans="2:10" x14ac:dyDescent="0.25">
      <c r="B18" s="10" t="s">
        <v>3</v>
      </c>
      <c r="C18" s="7">
        <v>991.4</v>
      </c>
      <c r="D18" s="8">
        <v>1.0019505391775395E-2</v>
      </c>
      <c r="E18" s="7">
        <v>1218.8</v>
      </c>
      <c r="F18" s="8">
        <v>2.4992412871051611E-2</v>
      </c>
      <c r="G18" s="7">
        <v>1058.3</v>
      </c>
      <c r="H18" s="8">
        <v>1.2785755535097707E-2</v>
      </c>
      <c r="I18" s="7">
        <v>1226.9000000000001</v>
      </c>
      <c r="J18" s="8">
        <v>3.1404941754059043E-2</v>
      </c>
    </row>
    <row r="19" spans="2:10" x14ac:dyDescent="0.25">
      <c r="B19" s="11" t="s">
        <v>13</v>
      </c>
      <c r="C19" s="9">
        <v>98947</v>
      </c>
      <c r="D19" s="12">
        <v>1</v>
      </c>
      <c r="E19" s="9">
        <v>48766.8</v>
      </c>
      <c r="F19" s="12">
        <v>0.99999999999999989</v>
      </c>
      <c r="G19" s="9">
        <v>82771.8</v>
      </c>
      <c r="H19" s="12">
        <v>1</v>
      </c>
      <c r="I19" s="9">
        <v>39067.1</v>
      </c>
      <c r="J19" s="12">
        <v>1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3"/>
  <sheetViews>
    <sheetView showGridLines="0" zoomScale="90" zoomScaleNormal="90" workbookViewId="0">
      <selection activeCell="B28" sqref="B28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3" t="s">
        <v>21</v>
      </c>
      <c r="C28" s="14">
        <f>'Enero - agosto 2019'!G19</f>
        <v>82771.8</v>
      </c>
      <c r="D28" s="14">
        <f>'Enero - agosto 2019'!I19</f>
        <v>39067.1</v>
      </c>
      <c r="F28" s="6"/>
      <c r="G28" s="6"/>
    </row>
    <row r="29" spans="2:7" x14ac:dyDescent="0.25">
      <c r="B29" s="13" t="s">
        <v>22</v>
      </c>
      <c r="C29" s="14">
        <f>'Enero - agosto 2019'!C19</f>
        <v>98947</v>
      </c>
      <c r="D29" s="14">
        <f>'Enero - agosto 2019'!E19</f>
        <v>48766.8</v>
      </c>
      <c r="F29" s="6"/>
      <c r="G29" s="6"/>
    </row>
    <row r="30" spans="2:7" x14ac:dyDescent="0.25">
      <c r="B30" s="11" t="s">
        <v>11</v>
      </c>
      <c r="C30" s="15">
        <f>C28/C29-1</f>
        <v>-0.16347337463490552</v>
      </c>
      <c r="D30" s="16">
        <f>D28/D29-1</f>
        <v>-0.1988996612449454</v>
      </c>
    </row>
    <row r="33" spans="2:9" x14ac:dyDescent="0.25">
      <c r="B33" s="18" t="s">
        <v>7</v>
      </c>
      <c r="C33" s="18"/>
      <c r="D33" s="18"/>
      <c r="E33" s="18"/>
      <c r="F33" s="18"/>
      <c r="G33" s="18"/>
      <c r="H33" s="18"/>
      <c r="I33" s="18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2019-09-09T13:29:09Z</dcterms:modified>
</cp:coreProperties>
</file>