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auricio_quintana\QUINTANA\INFORMACION\INFORMACION PAGINA WEB\Post_JR_08_07_2013\JR_2013\PAGINA WEB COTRISA\Importaciones\Arroz\"/>
    </mc:Choice>
  </mc:AlternateContent>
  <bookViews>
    <workbookView xWindow="0" yWindow="0" windowWidth="24000" windowHeight="9735"/>
  </bookViews>
  <sheets>
    <sheet name="Enero - Agosto" sheetId="1" r:id="rId1"/>
    <sheet name="2000 - 2016" sheetId="2" r:id="rId2"/>
  </sheets>
  <definedNames>
    <definedName name="_xlnm._FilterDatabase" localSheetId="0" hidden="1">'Enero - Agosto'!$B$24:$G$29</definedName>
  </definedNames>
  <calcPr calcId="152511"/>
</workbook>
</file>

<file path=xl/calcChain.xml><?xml version="1.0" encoding="utf-8"?>
<calcChain xmlns="http://schemas.openxmlformats.org/spreadsheetml/2006/main">
  <c r="C25" i="2" l="1"/>
  <c r="D25" i="2"/>
  <c r="D26" i="2" l="1"/>
  <c r="C26" i="2"/>
  <c r="C27" i="2" l="1"/>
  <c r="D27" i="2"/>
</calcChain>
</file>

<file path=xl/sharedStrings.xml><?xml version="1.0" encoding="utf-8"?>
<sst xmlns="http://schemas.openxmlformats.org/spreadsheetml/2006/main" count="34" uniqueCount="24">
  <si>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</si>
  <si>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</si>
  <si>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</si>
  <si>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</si>
  <si>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</si>
  <si>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</si>
  <si>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</si>
  <si>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</si>
  <si>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</si>
  <si>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</si>
  <si>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</si>
  <si>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</si>
  <si>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</si>
  <si>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</si>
  <si>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</si>
  <si>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</si>
  <si>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</si>
  <si>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Pakistán</t>
  </si>
  <si>
    <t>Brasil</t>
  </si>
  <si>
    <t>Tailandia</t>
  </si>
  <si>
    <t>Vietnam</t>
  </si>
  <si>
    <t>Enero - Agosto 2015</t>
  </si>
  <si>
    <t>Enero - Agosto 2016</t>
  </si>
  <si>
    <t>Enero -Agosto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</si>
</sst>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164" fontId="1" fillId="0" borderId="1" xfId="1" applyNumberFormat="1" applyFont="1" applyBorder="1"/>
    <xf numFmtId="165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64" fontId="1" fillId="0" borderId="0" xfId="1" applyNumberFormat="1" applyFont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4" fontId="1" fillId="0" borderId="1" xfId="1" applyNumberFormat="1" applyFont="1" applyBorder="1"/>
    <xf numFmtId="0" fontId="2" fillId="2" borderId="1" xfId="0" applyFont="1" applyFill="1" applyBorder="1" applyAlignment="1"/>
    <xf numFmtId="164" fontId="0" fillId="0" borderId="0" xfId="1" applyNumberFormat="1" applyFont="1"/>
    <xf numFmtId="0" fontId="4" fillId="0" borderId="1" xfId="0" applyFont="1" applyBorder="1"/>
    <xf numFmtId="10" fontId="1" fillId="0" borderId="1" xfId="2" applyNumberFormat="1" applyFont="1" applyBorder="1"/>
    <xf numFmtId="49" fontId="0" fillId="0" borderId="1" xfId="0" applyNumberFormat="1" applyBorder="1" applyAlignment="1">
      <alignment horizontal="center"/>
    </xf>
    <xf numFmtId="164" fontId="1" fillId="0" borderId="1" xfId="1" applyNumberFormat="1" applyFont="1" applyBorder="1" applyAlignment="1">
      <alignment horizontal="right" indent="1"/>
    </xf>
    <xf numFmtId="165" fontId="1" fillId="0" borderId="1" xfId="2" applyNumberFormat="1" applyFont="1" applyBorder="1" applyAlignment="1">
      <alignment horizontal="right" indent="1"/>
    </xf>
    <xf numFmtId="164" fontId="4" fillId="0" borderId="1" xfId="1" applyNumberFormat="1" applyFont="1" applyBorder="1" applyAlignment="1">
      <alignment horizontal="right" indent="1"/>
    </xf>
    <xf numFmtId="9" fontId="4" fillId="0" borderId="1" xfId="2" applyNumberFormat="1" applyFont="1" applyBorder="1" applyAlignment="1">
      <alignment horizontal="right" indent="1"/>
    </xf>
    <xf numFmtId="0" fontId="0" fillId="0" borderId="0" xfId="0" applyFill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248073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3</xdr:col>
      <xdr:colOff>98637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35"/>
  <sheetViews>
    <sheetView showGridLines="0" tabSelected="1" topLeftCell="A4" zoomScale="90" zoomScaleNormal="90" workbookViewId="0">
      <selection activeCell="E15" sqref="E15"/>
    </sheetView>
  </sheetViews>
  <sheetFormatPr baseColWidth="10" defaultRowHeight="15" x14ac:dyDescent="0.25"/>
  <cols>
    <col min="1" max="1" width="10" customWidth="1"/>
    <col min="2" max="2" width="16.5703125" customWidth="1"/>
  </cols>
  <sheetData>
    <row r="7" spans="2:10" ht="14.45" customHeight="1" x14ac:dyDescent="0.25">
      <c r="B7" s="20" t="s">
        <v>12</v>
      </c>
      <c r="C7" s="20"/>
      <c r="D7" s="20"/>
      <c r="E7" s="20"/>
      <c r="F7" s="20"/>
      <c r="G7" s="20"/>
      <c r="H7" s="20"/>
      <c r="I7" s="20"/>
      <c r="J7" s="20"/>
    </row>
    <row r="8" spans="2:10" ht="14.45" customHeight="1" x14ac:dyDescent="0.25">
      <c r="B8" s="10"/>
      <c r="C8" s="22" t="s">
        <v>21</v>
      </c>
      <c r="D8" s="22"/>
      <c r="E8" s="22"/>
      <c r="F8" s="22"/>
      <c r="G8" s="22" t="s">
        <v>22</v>
      </c>
      <c r="H8" s="22"/>
      <c r="I8" s="22"/>
      <c r="J8" s="22"/>
    </row>
    <row r="9" spans="2:10" x14ac:dyDescent="0.25">
      <c r="B9" s="23" t="s">
        <v>0</v>
      </c>
      <c r="C9" s="24" t="s">
        <v>4</v>
      </c>
      <c r="D9" s="24"/>
      <c r="E9" s="20" t="s">
        <v>5</v>
      </c>
      <c r="F9" s="20"/>
      <c r="G9" s="24" t="s">
        <v>4</v>
      </c>
      <c r="H9" s="24"/>
      <c r="I9" s="20" t="s">
        <v>5</v>
      </c>
      <c r="J9" s="20"/>
    </row>
    <row r="10" spans="2:10" x14ac:dyDescent="0.25">
      <c r="B10" s="23"/>
      <c r="C10" s="7" t="s">
        <v>6</v>
      </c>
      <c r="D10" s="7" t="s">
        <v>1</v>
      </c>
      <c r="E10" s="7" t="s">
        <v>2</v>
      </c>
      <c r="F10" s="7" t="s">
        <v>1</v>
      </c>
      <c r="G10" s="7" t="s">
        <v>6</v>
      </c>
      <c r="H10" s="7" t="s">
        <v>1</v>
      </c>
      <c r="I10" s="7" t="s">
        <v>2</v>
      </c>
      <c r="J10" s="7" t="s">
        <v>1</v>
      </c>
    </row>
    <row r="11" spans="2:10" x14ac:dyDescent="0.25">
      <c r="B11" s="8" t="s">
        <v>14</v>
      </c>
      <c r="C11" s="15">
        <v>26477.599999999999</v>
      </c>
      <c r="D11" s="16">
        <v>0.29861000682309025</v>
      </c>
      <c r="E11" s="15">
        <v>13613.3</v>
      </c>
      <c r="F11" s="16">
        <v>0.29040839313599165</v>
      </c>
      <c r="G11" s="15">
        <v>39033.599999999999</v>
      </c>
      <c r="H11" s="16">
        <v>0.62045056801834952</v>
      </c>
      <c r="I11" s="15">
        <v>16255.3</v>
      </c>
      <c r="J11" s="16">
        <v>0.56508725578808316</v>
      </c>
    </row>
    <row r="12" spans="2:10" x14ac:dyDescent="0.25">
      <c r="B12" s="8" t="s">
        <v>15</v>
      </c>
      <c r="C12" s="15">
        <v>20568.3</v>
      </c>
      <c r="D12" s="16">
        <v>0.23196589582663715</v>
      </c>
      <c r="E12" s="15">
        <v>10266.1</v>
      </c>
      <c r="F12" s="16">
        <v>0.21900359242603953</v>
      </c>
      <c r="G12" s="15">
        <v>8786.7999999999993</v>
      </c>
      <c r="H12" s="16">
        <v>0.13966877385287632</v>
      </c>
      <c r="I12" s="15">
        <v>4290.8</v>
      </c>
      <c r="J12" s="16">
        <v>0.14916220538135302</v>
      </c>
    </row>
    <row r="13" spans="2:10" x14ac:dyDescent="0.25">
      <c r="B13" s="8" t="s">
        <v>16</v>
      </c>
      <c r="C13" s="15">
        <v>11084.7</v>
      </c>
      <c r="D13" s="16">
        <v>0.12501141880804564</v>
      </c>
      <c r="E13" s="15">
        <v>7203.6</v>
      </c>
      <c r="F13" s="16">
        <v>0.15367221032331835</v>
      </c>
      <c r="G13" s="15">
        <v>5139.5</v>
      </c>
      <c r="H13" s="16">
        <v>8.1693866164799234E-2</v>
      </c>
      <c r="I13" s="15">
        <v>3021.2</v>
      </c>
      <c r="J13" s="16">
        <v>0.10502676771188209</v>
      </c>
    </row>
    <row r="14" spans="2:10" x14ac:dyDescent="0.25">
      <c r="B14" s="8" t="s">
        <v>17</v>
      </c>
      <c r="C14" s="15">
        <v>11697</v>
      </c>
      <c r="D14" s="16">
        <v>0.13191683724392267</v>
      </c>
      <c r="E14" s="15">
        <v>5639.2</v>
      </c>
      <c r="F14" s="16">
        <v>0.12029934039303358</v>
      </c>
      <c r="G14" s="15">
        <v>2655.4</v>
      </c>
      <c r="H14" s="16">
        <v>4.2208365057691974E-2</v>
      </c>
      <c r="I14" s="15">
        <v>1091.0999999999999</v>
      </c>
      <c r="J14" s="16">
        <v>3.793019536953348E-2</v>
      </c>
    </row>
    <row r="15" spans="2:10" x14ac:dyDescent="0.25">
      <c r="B15" s="8" t="s">
        <v>18</v>
      </c>
      <c r="C15" s="15">
        <v>5026.1000000000004</v>
      </c>
      <c r="D15" s="16">
        <v>5.6683527030151303E-2</v>
      </c>
      <c r="E15" s="15">
        <v>2703.8</v>
      </c>
      <c r="F15" s="16">
        <v>5.7679343976926555E-2</v>
      </c>
      <c r="G15" s="15">
        <v>2362</v>
      </c>
      <c r="H15" s="16">
        <v>3.7544685646708008E-2</v>
      </c>
      <c r="I15" s="15">
        <v>1165.5999999999999</v>
      </c>
      <c r="J15" s="16">
        <v>4.0520058402280471E-2</v>
      </c>
    </row>
    <row r="16" spans="2:10" x14ac:dyDescent="0.25">
      <c r="B16" s="8" t="s">
        <v>20</v>
      </c>
      <c r="C16" s="15">
        <v>3097</v>
      </c>
      <c r="D16" s="16">
        <v>3.4927455325675691E-2</v>
      </c>
      <c r="E16" s="15">
        <v>1496.9</v>
      </c>
      <c r="F16" s="16">
        <v>3.1932912937000284E-2</v>
      </c>
      <c r="G16" s="15">
        <v>1888.9</v>
      </c>
      <c r="H16" s="16">
        <v>3.0024621811205233E-2</v>
      </c>
      <c r="I16" s="15">
        <v>838.2</v>
      </c>
      <c r="J16" s="16">
        <v>2.9138566363067515E-2</v>
      </c>
    </row>
    <row r="17" spans="2:10" x14ac:dyDescent="0.25">
      <c r="B17" s="8" t="s">
        <v>19</v>
      </c>
      <c r="C17" s="15">
        <v>2402.6999999999998</v>
      </c>
      <c r="D17" s="16">
        <v>2.709725441104326E-2</v>
      </c>
      <c r="E17" s="15">
        <v>1297.8</v>
      </c>
      <c r="F17" s="16">
        <v>2.7685573124216021E-2</v>
      </c>
      <c r="G17" s="15">
        <v>1802.5</v>
      </c>
      <c r="H17" s="16">
        <v>2.8651268365025902E-2</v>
      </c>
      <c r="I17" s="15">
        <v>799.2</v>
      </c>
      <c r="J17" s="16">
        <v>2.7782799137871104E-2</v>
      </c>
    </row>
    <row r="18" spans="2:10" x14ac:dyDescent="0.25">
      <c r="B18" s="8" t="s">
        <v>3</v>
      </c>
      <c r="C18" s="15">
        <v>8316.0999999999985</v>
      </c>
      <c r="D18" s="16">
        <v>9.3787604531434143E-2</v>
      </c>
      <c r="E18" s="15">
        <v>4655.7</v>
      </c>
      <c r="F18" s="16">
        <v>9.9318633683474003E-2</v>
      </c>
      <c r="G18" s="15">
        <v>1243</v>
      </c>
      <c r="H18" s="16">
        <v>1.9757851083343797E-2</v>
      </c>
      <c r="I18" s="15">
        <v>1304.5999999999999</v>
      </c>
      <c r="J18" s="16">
        <v>4.535215184592923E-2</v>
      </c>
    </row>
    <row r="19" spans="2:10" x14ac:dyDescent="0.25">
      <c r="B19" s="12" t="s">
        <v>13</v>
      </c>
      <c r="C19" s="17">
        <v>88669.5</v>
      </c>
      <c r="D19" s="18">
        <v>1.0000000000000002</v>
      </c>
      <c r="E19" s="17">
        <v>46876.4</v>
      </c>
      <c r="F19" s="18">
        <v>1</v>
      </c>
      <c r="G19" s="17">
        <v>62911.7</v>
      </c>
      <c r="H19" s="18">
        <v>1</v>
      </c>
      <c r="I19" s="17">
        <v>28765.999999999996</v>
      </c>
      <c r="J19" s="18">
        <v>1.0000000000000002</v>
      </c>
    </row>
    <row r="20" spans="2:10" x14ac:dyDescent="0.25">
      <c r="B20" s="5"/>
      <c r="C20" s="6"/>
      <c r="D20" s="5"/>
      <c r="E20" s="6"/>
      <c r="F20" s="5"/>
      <c r="G20" s="6"/>
      <c r="H20" s="5"/>
      <c r="I20" s="6"/>
      <c r="J20" s="5"/>
    </row>
    <row r="21" spans="2:10" x14ac:dyDescent="0.25">
      <c r="B21" s="21" t="s">
        <v>7</v>
      </c>
      <c r="C21" s="21"/>
      <c r="D21" s="21"/>
      <c r="E21" s="21"/>
      <c r="F21" s="21"/>
      <c r="G21" s="21"/>
      <c r="H21" s="21"/>
      <c r="I21" s="21"/>
    </row>
    <row r="27" spans="2:10" x14ac:dyDescent="0.25">
      <c r="B27" s="19"/>
    </row>
    <row r="28" spans="2:10" x14ac:dyDescent="0.25">
      <c r="B28" s="19"/>
    </row>
    <row r="29" spans="2:10" x14ac:dyDescent="0.25">
      <c r="B29" s="19"/>
    </row>
    <row r="30" spans="2:10" x14ac:dyDescent="0.25">
      <c r="B30" s="19"/>
    </row>
    <row r="31" spans="2:10" x14ac:dyDescent="0.25">
      <c r="B31" s="19"/>
    </row>
    <row r="32" spans="2:10" x14ac:dyDescent="0.25">
      <c r="B32" s="19"/>
    </row>
    <row r="33" spans="2:2" x14ac:dyDescent="0.25">
      <c r="B33" s="19"/>
    </row>
    <row r="34" spans="2:2" x14ac:dyDescent="0.25">
      <c r="B34" s="19"/>
    </row>
    <row r="35" spans="2:2" x14ac:dyDescent="0.25">
      <c r="B35" s="19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ageMargins left="0.7" right="0.7" top="0.75" bottom="0.75" header="0.3" footer="0.3"/>
  <pageSetup orientation="portrait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30"/>
  <sheetViews>
    <sheetView showGridLines="0" topLeftCell="A2" zoomScale="90" zoomScaleNormal="90" workbookViewId="0">
      <selection activeCell="F22" sqref="F22"/>
    </sheetView>
  </sheetViews>
  <sheetFormatPr baseColWidth="10" defaultRowHeight="15" x14ac:dyDescent="0.25"/>
  <cols>
    <col min="2" max="2" width="18.5703125" customWidth="1"/>
  </cols>
  <sheetData>
    <row r="7" spans="2:4" ht="14.45" x14ac:dyDescent="0.3">
      <c r="B7" s="25" t="s">
        <v>12</v>
      </c>
      <c r="C7" s="26"/>
      <c r="D7" s="27"/>
    </row>
    <row r="8" spans="2:4" ht="30" x14ac:dyDescent="0.25">
      <c r="B8" s="4" t="s">
        <v>8</v>
      </c>
      <c r="C8" s="4" t="s">
        <v>9</v>
      </c>
      <c r="D8" s="4" t="s">
        <v>10</v>
      </c>
    </row>
    <row r="9" spans="2:4" ht="14.45" x14ac:dyDescent="0.3">
      <c r="B9" s="1">
        <v>2000</v>
      </c>
      <c r="C9" s="2">
        <v>56145.1</v>
      </c>
      <c r="D9" s="2">
        <v>16481.5</v>
      </c>
    </row>
    <row r="10" spans="2:4" ht="14.45" x14ac:dyDescent="0.3">
      <c r="B10" s="1">
        <v>2001</v>
      </c>
      <c r="C10" s="2">
        <v>69044.7</v>
      </c>
      <c r="D10" s="2">
        <v>17356.2</v>
      </c>
    </row>
    <row r="11" spans="2:4" ht="14.45" x14ac:dyDescent="0.3">
      <c r="B11" s="1">
        <v>2002</v>
      </c>
      <c r="C11" s="2">
        <v>64015.199999999997</v>
      </c>
      <c r="D11" s="2">
        <v>16381.9</v>
      </c>
    </row>
    <row r="12" spans="2:4" ht="14.45" x14ac:dyDescent="0.3">
      <c r="B12" s="1">
        <v>2003</v>
      </c>
      <c r="C12" s="2">
        <v>102942.1</v>
      </c>
      <c r="D12" s="2">
        <v>24992.1</v>
      </c>
    </row>
    <row r="13" spans="2:4" ht="14.45" x14ac:dyDescent="0.3">
      <c r="B13" s="1">
        <v>2004</v>
      </c>
      <c r="C13" s="2">
        <v>72404.600000000006</v>
      </c>
      <c r="D13" s="2">
        <v>20176.5</v>
      </c>
    </row>
    <row r="14" spans="2:4" ht="14.45" x14ac:dyDescent="0.3">
      <c r="B14" s="1">
        <v>2005</v>
      </c>
      <c r="C14" s="2">
        <v>75587.199999999997</v>
      </c>
      <c r="D14" s="2">
        <v>25760.3</v>
      </c>
    </row>
    <row r="15" spans="2:4" ht="14.45" x14ac:dyDescent="0.3">
      <c r="B15" s="1">
        <v>2006</v>
      </c>
      <c r="C15" s="2">
        <v>79107.3</v>
      </c>
      <c r="D15" s="2">
        <v>26252</v>
      </c>
    </row>
    <row r="16" spans="2:4" ht="14.45" x14ac:dyDescent="0.3">
      <c r="B16" s="1">
        <v>2007</v>
      </c>
      <c r="C16" s="2">
        <v>91798.6</v>
      </c>
      <c r="D16" s="2">
        <v>38217.300000000003</v>
      </c>
    </row>
    <row r="17" spans="2:9" ht="14.45" x14ac:dyDescent="0.3">
      <c r="B17" s="1">
        <v>2008</v>
      </c>
      <c r="C17" s="2">
        <v>92816.9</v>
      </c>
      <c r="D17" s="2">
        <v>68335.399999999994</v>
      </c>
    </row>
    <row r="18" spans="2:9" ht="14.45" x14ac:dyDescent="0.3">
      <c r="B18" s="1">
        <v>2009</v>
      </c>
      <c r="C18" s="2">
        <v>97500.5</v>
      </c>
      <c r="D18" s="2">
        <v>51325.8</v>
      </c>
    </row>
    <row r="19" spans="2:9" ht="14.45" x14ac:dyDescent="0.3">
      <c r="B19" s="1">
        <v>2010</v>
      </c>
      <c r="C19" s="2">
        <v>98554.7</v>
      </c>
      <c r="D19" s="2">
        <v>54512.7</v>
      </c>
    </row>
    <row r="20" spans="2:9" ht="14.45" x14ac:dyDescent="0.3">
      <c r="B20" s="1">
        <v>2011</v>
      </c>
      <c r="C20" s="2">
        <v>83792.399999999994</v>
      </c>
      <c r="D20" s="2">
        <v>46724.4</v>
      </c>
    </row>
    <row r="21" spans="2:9" ht="14.45" x14ac:dyDescent="0.3">
      <c r="B21" s="1">
        <v>2012</v>
      </c>
      <c r="C21" s="2">
        <v>93846.7</v>
      </c>
      <c r="D21" s="2">
        <v>56213.399999999994</v>
      </c>
    </row>
    <row r="22" spans="2:9" x14ac:dyDescent="0.25">
      <c r="B22" s="1">
        <v>2013</v>
      </c>
      <c r="C22" s="9">
        <v>90888.748400000011</v>
      </c>
      <c r="D22" s="9">
        <v>52805.599999999999</v>
      </c>
    </row>
    <row r="23" spans="2:9" x14ac:dyDescent="0.25">
      <c r="B23" s="1">
        <v>2014</v>
      </c>
      <c r="C23" s="9">
        <v>90777</v>
      </c>
      <c r="D23" s="9">
        <v>51480</v>
      </c>
    </row>
    <row r="24" spans="2:9" x14ac:dyDescent="0.25">
      <c r="B24" s="1">
        <v>2015</v>
      </c>
      <c r="C24" s="9">
        <v>118672</v>
      </c>
      <c r="D24" s="9">
        <v>62073</v>
      </c>
    </row>
    <row r="25" spans="2:9" x14ac:dyDescent="0.25">
      <c r="B25" s="14" t="s">
        <v>22</v>
      </c>
      <c r="C25" s="2">
        <f>'Enero - Agosto'!G19</f>
        <v>62911.7</v>
      </c>
      <c r="D25" s="2">
        <f>'Enero - Agosto'!I19</f>
        <v>28765.999999999996</v>
      </c>
      <c r="F25" s="11"/>
      <c r="G25" s="11"/>
    </row>
    <row r="26" spans="2:9" x14ac:dyDescent="0.25">
      <c r="B26" s="14" t="s">
        <v>23</v>
      </c>
      <c r="C26" s="2">
        <f>'Enero - Agosto'!C19</f>
        <v>88669.5</v>
      </c>
      <c r="D26" s="2">
        <f>'Enero - Agosto'!E19</f>
        <v>46876.4</v>
      </c>
      <c r="F26" s="11"/>
      <c r="G26" s="11"/>
    </row>
    <row r="27" spans="2:9" x14ac:dyDescent="0.25">
      <c r="B27" s="1" t="s">
        <v>11</v>
      </c>
      <c r="C27" s="13">
        <f>C25/C26-1</f>
        <v>-0.29049222111323514</v>
      </c>
      <c r="D27" s="3">
        <f>D25/D26-1</f>
        <v>-0.38634366120265218</v>
      </c>
    </row>
    <row r="30" spans="2:9" x14ac:dyDescent="0.25">
      <c r="B30" s="21" t="s">
        <v>7</v>
      </c>
      <c r="C30" s="21"/>
      <c r="D30" s="21"/>
      <c r="E30" s="21"/>
      <c r="F30" s="21"/>
      <c r="G30" s="21"/>
      <c r="H30" s="21"/>
      <c r="I30" s="21"/>
    </row>
  </sheetData>
  <mergeCells count="2">
    <mergeCell ref="B30:I30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Agosto</vt:lpstr>
      <vt:lpstr>2000 - 2016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dcterms:created xsi:type="dcterms:W3CDTF">2013-06-19T19:51:40Z</dcterms:created>
  <dcterms:modified xsi:type="dcterms:W3CDTF">2016-09-15T18:30:19Z</dcterms:modified>
</cp:coreProperties>
</file>